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sabrinascime_glioblastomafoundation/Downloads/"/>
    </mc:Choice>
  </mc:AlternateContent>
  <xr:revisionPtr revIDLastSave="0" documentId="13_ncr:1_{4BB02E5F-0F79-F145-8EDB-3BC183A4DC80}" xr6:coauthVersionLast="47" xr6:coauthVersionMax="47" xr10:uidLastSave="{00000000-0000-0000-0000-000000000000}"/>
  <workbookProtection workbookAlgorithmName="SHA-512" workbookHashValue="bV19+1tHwRReHTR4H5F9kKqt84dUaURzgIAaWv6AwR+io6v8TgwCX9JjB/H4i7aUolZijgLyaPuO4vT6f6gl0g==" workbookSaltValue="mS8mrgPxDUSp6YNjd2zx9w==" workbookSpinCount="100000" lockStructure="1"/>
  <bookViews>
    <workbookView xWindow="3860" yWindow="780" windowWidth="26380" windowHeight="20060" tabRatio="500" activeTab="1" xr2:uid="{00000000-000D-0000-FFFF-FFFF00000000}"/>
  </bookViews>
  <sheets>
    <sheet name="LAB_LINK_USE_ONLY" sheetId="1" state="hidden" r:id="rId1"/>
    <sheet name="Test_Requisition_Form" sheetId="2" r:id="rId2"/>
  </sheets>
  <definedNames>
    <definedName name="_xlnm.Print_Area" localSheetId="1">Test_Requisition_Form!$A$1:$E$63</definedName>
    <definedName name="_xlnm.Print_Titles" localSheetId="1">Test_Requisition_Form!$1:$5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1" l="1"/>
  <c r="B16" i="1"/>
  <c r="D16" i="1"/>
  <c r="E16" i="1"/>
  <c r="F16" i="1"/>
  <c r="G16" i="1"/>
  <c r="H16" i="1"/>
  <c r="I16" i="1"/>
  <c r="J16" i="1"/>
  <c r="K16" i="1"/>
  <c r="L16" i="1"/>
  <c r="M16" i="1"/>
  <c r="N16" i="1"/>
  <c r="O16" i="1"/>
  <c r="P16" i="1"/>
  <c r="Q16" i="1"/>
  <c r="R16" i="1"/>
  <c r="S16" i="1"/>
  <c r="T16" i="1"/>
  <c r="U16" i="1"/>
  <c r="V16" i="1"/>
  <c r="W16" i="1"/>
  <c r="X16" i="1"/>
  <c r="Y16" i="1"/>
  <c r="Z16" i="1"/>
  <c r="AA16" i="1"/>
  <c r="AB16" i="1"/>
  <c r="AC16" i="1"/>
  <c r="AD16" i="1"/>
  <c r="AE16" i="1"/>
  <c r="AF16" i="1"/>
  <c r="AG16" i="1"/>
  <c r="AH16" i="1"/>
  <c r="AI16" i="1"/>
  <c r="AJ16" i="1"/>
  <c r="AK16" i="1"/>
  <c r="AL16" i="1"/>
  <c r="AM16" i="1"/>
  <c r="AN16" i="1"/>
  <c r="AO16" i="1"/>
  <c r="AP16" i="1"/>
  <c r="D42" i="2"/>
  <c r="C42" i="2"/>
  <c r="A16" i="1"/>
  <c r="AQ16" i="1"/>
</calcChain>
</file>

<file path=xl/sharedStrings.xml><?xml version="1.0" encoding="utf-8"?>
<sst xmlns="http://schemas.openxmlformats.org/spreadsheetml/2006/main" count="136" uniqueCount="132">
  <si>
    <t>Illumina | 5200 Illumina Way, San Diego, CA 92122</t>
  </si>
  <si>
    <t xml:space="preserve">    Example Sample Spreadsheet and Instructions</t>
  </si>
  <si>
    <t>You can use this sample import spreadsheet to import sample information into BaseSpace Clarity LIMS.</t>
  </si>
  <si>
    <t>Direct Identifiers Should not Be Stored in Custom Fields:</t>
  </si>
  <si>
    <t>Best laboratory practice is not to include direct identifiers such as names, initials, dates of birth, dates of service, etc. in the sample sheet and instead use a code to track samples. Customers who do not have the PHI package are not permitted to provide any identifying information.</t>
  </si>
  <si>
    <t>To get started:</t>
  </si>
  <si>
    <t>1. Set up your BaseSpace Clarity LIMS system with submitted sample Custom Fields (column headers starting with 'UDF').</t>
  </si>
  <si>
    <t>2. Create a sample spreadsheet using these instructions.</t>
  </si>
  <si>
    <t>3. Test the sample spreadsheet: use it to import test samples.</t>
  </si>
  <si>
    <t>4. Provide the sample spreadsheet to your external collaborators for them to complete and submit.</t>
  </si>
  <si>
    <t>&lt;TABLE HEADER&gt;</t>
  </si>
  <si>
    <t>UDF/Patient Name</t>
  </si>
  <si>
    <t>UDF/Patient DOB</t>
  </si>
  <si>
    <t>UDF/Patient Sex</t>
  </si>
  <si>
    <t>UDF/MRN (Medical Record Number)</t>
  </si>
  <si>
    <t>UDF/PT Street Address</t>
  </si>
  <si>
    <t>UDF/PT City</t>
  </si>
  <si>
    <t>UDF/PT State</t>
  </si>
  <si>
    <t>UDF/PT Country</t>
  </si>
  <si>
    <t>UDF/PT Postal Code</t>
  </si>
  <si>
    <t>UDF/Dr Name</t>
  </si>
  <si>
    <t>UDF/NPI #</t>
  </si>
  <si>
    <t>UDF/Submitting Lab/Institution Name</t>
  </si>
  <si>
    <t>UDF/Dr Street Address</t>
  </si>
  <si>
    <t>UDF/Dr City</t>
  </si>
  <si>
    <t>UDF/Dr State</t>
  </si>
  <si>
    <t>UDF/Dr Postal Code</t>
  </si>
  <si>
    <t>UDF/Dr Country</t>
  </si>
  <si>
    <t>UDF/Dr Email</t>
  </si>
  <si>
    <t>UDF/Contact Email</t>
  </si>
  <si>
    <t>UDF/Billing</t>
  </si>
  <si>
    <t>UDF/Primary Insurance Plan Name</t>
  </si>
  <si>
    <t>UDF/Policy #</t>
  </si>
  <si>
    <t>UDF/Group #</t>
  </si>
  <si>
    <t>UDF/Primary Policy Holder</t>
  </si>
  <si>
    <t>UDF/Primary Policy Holder DOB</t>
  </si>
  <si>
    <t>UDF/ICD-10 Code</t>
  </si>
  <si>
    <t>UDF/Original Diagnosis Date</t>
  </si>
  <si>
    <t>UDF/Surgery Date</t>
  </si>
  <si>
    <t>UDF/Test Selection</t>
  </si>
  <si>
    <t>UDF/Sample Type</t>
  </si>
  <si>
    <t>UDF/CLIA Lab # (*for Extracted DNA)</t>
  </si>
  <si>
    <t>UDF/Concentration (ng/ul)</t>
  </si>
  <si>
    <t>UDF/Container Type</t>
  </si>
  <si>
    <t>UDF/FFPE Block #</t>
  </si>
  <si>
    <t>Sample/Name</t>
  </si>
  <si>
    <t>UDF/Collection Date</t>
  </si>
  <si>
    <t>UDF/Tumor %</t>
  </si>
  <si>
    <t>UDF/Authorization Signature</t>
  </si>
  <si>
    <t>UDF/Authorization Date</t>
  </si>
  <si>
    <t>UDF/Slide or Scroll ID</t>
  </si>
  <si>
    <t>&lt;/TABLE HEADER&gt;</t>
  </si>
  <si>
    <t>&lt;SAMPLE ENTRIES&gt;</t>
  </si>
  <si>
    <t>&lt;/SAMPLE ENTRIES&gt;</t>
  </si>
  <si>
    <t>The tags define the start and end of the table header and the start and end of the sample entry area. These tags are required, but you can hide them in the final version of your spreadsheet.</t>
  </si>
  <si>
    <t>The blue column header names are also required, but you can hide them in the final version of your spreadsheet (more details below).</t>
  </si>
  <si>
    <t>The following column headers are required: Sample/Name and any submitted sample Custom Fields that are required by your system administrator.</t>
  </si>
  <si>
    <t>The following column header names cannot be changed: Sample/Name, Container/Type, Container/Name, and Sample/Well Location.</t>
  </si>
  <si>
    <t>Tips for Data Entry</t>
  </si>
  <si>
    <t>Dates should always be entered using Excel's date cell formatting.</t>
  </si>
  <si>
    <t>Currency is best entered as a string (rather than using the Excel currency category) in order to preserve currency characters (e.g. $).</t>
  </si>
  <si>
    <t>Numbers can be entered either as numeric or string values.</t>
  </si>
  <si>
    <t>If you have drop-down lists of values in BaseSpace Clarity LIMS, the exact same values will need to be entered in the sample spreadsheet.</t>
  </si>
  <si>
    <t>Container well locations are always Row:Column and the actual dimensions depend on container type configuration.</t>
  </si>
  <si>
    <t>As you can see in our example, the area above the sample entry area can be customized for your facility with freeform text and graphics.</t>
  </si>
  <si>
    <t>You can also insert columns and instructions to the left of or below the red tags.</t>
  </si>
  <si>
    <t>Form Instructions</t>
  </si>
  <si>
    <t>Patient Instructions: 
• Bring form to your physician and have him or her complete the form and email to genomictesting@gliolab.org.
• For any questions, please contact us (email: support@gliolab.org or phone: 919-309-1489).</t>
  </si>
  <si>
    <t>Patient Information</t>
  </si>
  <si>
    <t>*Patient Name (Last, First, MI)</t>
  </si>
  <si>
    <t>MRN (Medical Record #)</t>
  </si>
  <si>
    <t>*Street Address</t>
  </si>
  <si>
    <t>*City</t>
  </si>
  <si>
    <t>*State</t>
  </si>
  <si>
    <t>*Postal Code</t>
  </si>
  <si>
    <t>Country</t>
  </si>
  <si>
    <t>Ordering Physician Information</t>
  </si>
  <si>
    <t>*Physician Name (Last, First, MI)</t>
  </si>
  <si>
    <t>*NPI#</t>
  </si>
  <si>
    <t>*Office/Practice/Institution</t>
  </si>
  <si>
    <t>*Country</t>
  </si>
  <si>
    <t>*Physician Email Address</t>
  </si>
  <si>
    <t>*Pathology Lab Name (if different from above)</t>
  </si>
  <si>
    <t>*Pathology Lab Email Address</t>
  </si>
  <si>
    <t>Billing Information</t>
  </si>
  <si>
    <t xml:space="preserve">*Billing (Self-Pay, Insurance, or Institution)
</t>
  </si>
  <si>
    <t>Self-Pay</t>
  </si>
  <si>
    <t>Insurance</t>
  </si>
  <si>
    <t>Institution</t>
  </si>
  <si>
    <t>Patient History</t>
  </si>
  <si>
    <t>Test Selection</t>
  </si>
  <si>
    <t>Specimen Information</t>
  </si>
  <si>
    <t>*Specimen Type(Scrolls, Slides, or Extracted DNA)</t>
  </si>
  <si>
    <t>*Container Type(Tube or Slidebox)</t>
  </si>
  <si>
    <t>FFPE Scroll(s)</t>
  </si>
  <si>
    <t>FFPE Unstained Slides</t>
  </si>
  <si>
    <t>FFPE Extracted DNA</t>
  </si>
  <si>
    <t>Certificate of Authorization, Medical Necessity, and Informed Consent</t>
  </si>
  <si>
    <t xml:space="preserve">By printing my name below, I certify that 1) I am the patient's treating physician and am authorized to order tests on this requisition, 2) each test ordered is medically necessary for the patient, 3) I have explained the purpose of testing to the patient and patient has provided informed consent for (i) testing, (ii) analysis and reports related to testing, (iii) Glioblastoma Foundation's use of deidentified results and data for research purposes, and (iv) disclosure of information to third-party payers in connection with testing in accordance with applicable law. </t>
  </si>
  <si>
    <t>*Printed Name</t>
  </si>
  <si>
    <t>Shipping Instructions</t>
  </si>
  <si>
    <t>*Specimen Requirements</t>
  </si>
  <si>
    <t>*Packaging &amp; Handling</t>
  </si>
  <si>
    <t>*Shipping Information</t>
  </si>
  <si>
    <t>Label each slide/scroll with patient name or a unique  identifier. Use slide mailers (plastic or cardboard) for slides—mail scrolls in a microfuge tube. Ship overnight in a padded envelope at room temperature. For slides, please make sure tumor is circled.</t>
  </si>
  <si>
    <t xml:space="preserve">Use 0.5 mL- 2.0 mL microfuge tube. Label the tube with patient name or a unique identifier. Place the tube inside a sealed bag. Ship overnight in a padded envelope at room temperature. </t>
  </si>
  <si>
    <t>Submission Checklist</t>
  </si>
  <si>
    <t>*Physician Phone Number</t>
  </si>
  <si>
    <t>UDF/Physician Phone Number</t>
  </si>
  <si>
    <t>UDF/Pathology Lab Name</t>
  </si>
  <si>
    <t>Surgery Date (YYYY-MM-DD)</t>
  </si>
  <si>
    <t xml:space="preserve">*DOB (YYYY-MM-DD)
</t>
  </si>
  <si>
    <t>Original Diagnosis Date (YYYY-MM-DD)</t>
  </si>
  <si>
    <t>*Date (YYYY-MM-DD)</t>
  </si>
  <si>
    <t>*ICD-10 Code (Fill in if not listed)</t>
  </si>
  <si>
    <t>*Collection Date (YYYY-MM-DD)</t>
  </si>
  <si>
    <t>*Primary Insurance Plan Name</t>
  </si>
  <si>
    <t>*Policy #</t>
  </si>
  <si>
    <t>*DOB (YYYY-MM-DD)</t>
  </si>
  <si>
    <t>*Primary Policy Holder</t>
  </si>
  <si>
    <t>*Group # (if applicable)</t>
  </si>
  <si>
    <t>*FFPE Block Number</t>
  </si>
  <si>
    <t>*Slide/Scroll ID</t>
  </si>
  <si>
    <t>FFPE Extracted DNA (≥500 ng)</t>
  </si>
  <si>
    <t>Ship (Monday-Thursday only) for overnight delivery to:
Glioblastoma Foundation Gliolab
701 W Main St, Ste 221
Durham, NC, 27701</t>
  </si>
  <si>
    <t xml:space="preserve">Test Requisition Form
701 W Main St, Suite 221 Durham, NC 27701
CLIA ID #: 34D2316424 | NPI #: 1437958824
</t>
  </si>
  <si>
    <t>15 unstained slides (5 μm thick) and 1 H&amp;E slide (with tumor circled and tumor % indicated)   
OR
10 scrolls (50 μm thick) and 1 H&amp;E slide (with tumor circled and tumor % indicated)</t>
  </si>
  <si>
    <t>Physician Instructions:
• Fill in all relevant information below, and upload completed form to LabLink. All fields marked with an asterik(*) are required.
• If submitting this form via email, please send to: genomictesting@gliolab.org.
• For any questions, please contact us (email: support@gliolab.org or phone: 919-309-1489).</t>
  </si>
  <si>
    <t>*Tumor % (&gt;60%)</t>
  </si>
  <si>
    <t>Date Removed from Storage (if applicable)</t>
  </si>
  <si>
    <t>UDF/Date Removed from Storage (if applicable)</t>
  </si>
  <si>
    <t>*Sex (Male or 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</si>
</sst>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Red]&quot;-$&quot;#,##0"/>
    <numFmt numFmtId="166" formatCode="dd/mm/yyyy"/>
    <numFmt numFmtId="167" formatCode="m/d/yyyy"/>
  </numFmts>
  <fonts count="40" x14ac:knownFonts="1">
    <font>
      <sz val="10"/>
      <name val="Arial"/>
      <family val="2"/>
      <charset val="1"/>
    </font>
    <font>
      <sz val="11"/>
      <color theme="1"/>
      <name val="Calibri"/>
      <family val="2"/>
      <charset val="1"/>
    </font>
    <font>
      <sz val="10"/>
      <name val="Helvetica Neue"/>
      <family val="2"/>
      <charset val="1"/>
    </font>
    <font>
      <sz val="10"/>
      <color rgb="FFFFFFFF"/>
      <name val="Helvetica Neue"/>
      <family val="2"/>
      <charset val="1"/>
    </font>
    <font>
      <sz val="12"/>
      <color rgb="FFFFFFFF"/>
      <name val="Helvetica Neue"/>
      <family val="2"/>
      <charset val="1"/>
    </font>
    <font>
      <i/>
      <sz val="12"/>
      <color rgb="FFFFFFFF"/>
      <name val="Helvetica Neue"/>
      <family val="2"/>
      <charset val="1"/>
    </font>
    <font>
      <sz val="10"/>
      <color rgb="FFDD0806"/>
      <name val="Helvetica Neue"/>
      <family val="2"/>
      <charset val="1"/>
    </font>
    <font>
      <sz val="14"/>
      <color rgb="FF5DABED"/>
      <name val="Helvetica Neue"/>
      <family val="2"/>
      <charset val="1"/>
    </font>
    <font>
      <b/>
      <sz val="18"/>
      <color rgb="FFDD0806"/>
      <name val="Helvetica Neue"/>
      <family val="2"/>
      <charset val="1"/>
    </font>
    <font>
      <sz val="9"/>
      <color rgb="FFFFFFFF"/>
      <name val="Helvetica Neue"/>
      <family val="2"/>
      <charset val="1"/>
    </font>
    <font>
      <b/>
      <sz val="10"/>
      <color rgb="FFFFFFFF"/>
      <name val="Helvetica Neue"/>
      <family val="2"/>
      <charset val="1"/>
    </font>
    <font>
      <b/>
      <sz val="9"/>
      <color rgb="FFFFFFFF"/>
      <name val="Helvetica Neue"/>
      <family val="2"/>
      <charset val="1"/>
    </font>
    <font>
      <b/>
      <sz val="10"/>
      <name val="Helvetica Neue"/>
      <family val="2"/>
      <charset val="1"/>
    </font>
    <font>
      <b/>
      <sz val="10"/>
      <color rgb="FF606060"/>
      <name val="Helvetica Neue"/>
      <family val="2"/>
      <charset val="1"/>
    </font>
    <font>
      <sz val="11"/>
      <color rgb="FF000000"/>
      <name val="Helvetica Neue"/>
      <family val="2"/>
      <charset val="1"/>
    </font>
    <font>
      <sz val="10"/>
      <color rgb="FF606060"/>
      <name val="Helvetica Neue"/>
      <family val="2"/>
      <charset val="1"/>
    </font>
    <font>
      <sz val="12"/>
      <color rgb="FF000000"/>
      <name val="Helvetica Neue"/>
      <family val="2"/>
      <charset val="1"/>
    </font>
    <font>
      <sz val="10"/>
      <color rgb="FFC83264"/>
      <name val="Helvetica Neue"/>
      <family val="2"/>
      <charset val="1"/>
    </font>
    <font>
      <b/>
      <sz val="10"/>
      <color rgb="FF000000"/>
      <name val="Helvetica Neue"/>
      <family val="2"/>
      <charset val="1"/>
    </font>
    <font>
      <sz val="10"/>
      <color theme="0" tint="-0.499984740745262"/>
      <name val="Helvetica Neue"/>
      <family val="2"/>
      <charset val="1"/>
    </font>
    <font>
      <i/>
      <sz val="10"/>
      <color theme="0" tint="-0.499984740745262"/>
      <name val="Helvetica Neue"/>
      <family val="2"/>
      <charset val="1"/>
    </font>
    <font>
      <sz val="10"/>
      <color rgb="FF000000"/>
      <name val="Helvetica Neue"/>
      <family val="2"/>
      <charset val="1"/>
    </font>
    <font>
      <sz val="9"/>
      <color rgb="FF000000"/>
      <name val="Helvetica Neue"/>
      <family val="2"/>
      <charset val="1"/>
    </font>
    <font>
      <i/>
      <sz val="10"/>
      <name val="Helvetica Neue"/>
      <family val="2"/>
      <charset val="1"/>
    </font>
    <font>
      <sz val="12"/>
      <color theme="1"/>
      <name val="Georgia"/>
      <family val="1"/>
      <charset val="1"/>
    </font>
    <font>
      <b/>
      <sz val="16"/>
      <color rgb="FFFFFFFF"/>
      <name val="Georgia"/>
      <family val="1"/>
      <charset val="1"/>
    </font>
    <font>
      <sz val="12"/>
      <color rgb="FF000000"/>
      <name val="Georgia"/>
      <family val="1"/>
      <charset val="1"/>
    </font>
    <font>
      <sz val="10"/>
      <color theme="1"/>
      <name val="Calibri"/>
      <family val="2"/>
      <charset val="1"/>
    </font>
    <font>
      <b/>
      <sz val="10"/>
      <color theme="1"/>
      <name val="Georgia"/>
      <family val="1"/>
      <charset val="1"/>
    </font>
    <font>
      <sz val="10"/>
      <color theme="1"/>
      <name val="Georgia"/>
      <family val="1"/>
      <charset val="1"/>
    </font>
    <font>
      <u/>
      <sz val="10"/>
      <color theme="10"/>
      <name val="Arial"/>
      <family val="2"/>
      <charset val="1"/>
    </font>
    <font>
      <sz val="10"/>
      <color theme="0"/>
      <name val="Calibri"/>
      <family val="2"/>
      <charset val="1"/>
    </font>
    <font>
      <b/>
      <sz val="9"/>
      <color theme="1"/>
      <name val="Georgia"/>
      <family val="1"/>
      <charset val="1"/>
    </font>
    <font>
      <b/>
      <sz val="10"/>
      <color rgb="FF000000"/>
      <name val="Georgia"/>
      <family val="1"/>
      <charset val="1"/>
    </font>
    <font>
      <sz val="10"/>
      <color theme="0"/>
      <name val="Georgia"/>
      <family val="1"/>
      <charset val="1"/>
    </font>
    <font>
      <sz val="10"/>
      <color rgb="FF000000"/>
      <name val="Georgia"/>
      <family val="1"/>
      <charset val="1"/>
    </font>
    <font>
      <sz val="8.5"/>
      <color rgb="FF000000"/>
      <name val="Georgia"/>
      <family val="1"/>
      <charset val="1"/>
    </font>
    <font>
      <sz val="12"/>
      <color theme="1"/>
      <name val="Georgia"/>
      <family val="1"/>
    </font>
    <font>
      <sz val="12"/>
      <color rgb="FF000000"/>
      <name val="Calibri"/>
      <family val="2"/>
    </font>
    <font>
      <sz val="10"/>
      <name val="Arial"/>
      <family val="2"/>
    </font>
  </fonts>
  <fills count="10">
    <fill>
      <patternFill patternType="none"/>
    </fill>
    <fill>
      <patternFill patternType="gray125"/>
    </fill>
    <fill>
      <patternFill patternType="solid">
        <fgColor rgb="FF132243"/>
        <bgColor rgb="FF333333"/>
      </patternFill>
    </fill>
    <fill>
      <patternFill patternType="solid">
        <fgColor theme="0"/>
        <bgColor rgb="FFFFFFCC"/>
      </patternFill>
    </fill>
    <fill>
      <patternFill patternType="solid">
        <fgColor rgb="FF5DABED"/>
        <bgColor rgb="FF9999FF"/>
      </patternFill>
    </fill>
    <fill>
      <patternFill patternType="solid">
        <fgColor rgb="FFCFE2F8"/>
        <bgColor rgb="FFE9D7EB"/>
      </patternFill>
    </fill>
    <fill>
      <patternFill patternType="solid">
        <fgColor theme="7" tint="0.59968871120334488"/>
        <bgColor rgb="FFE9D7EB"/>
      </patternFill>
    </fill>
    <fill>
      <patternFill patternType="solid">
        <fgColor rgb="FFE9D7EB"/>
        <bgColor rgb="FFCFE2F8"/>
      </patternFill>
    </fill>
    <fill>
      <patternFill patternType="solid">
        <fgColor rgb="FF835486"/>
        <bgColor rgb="FF606060"/>
      </patternFill>
    </fill>
    <fill>
      <patternFill patternType="solid">
        <fgColor rgb="FFE9D7EB"/>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2">
    <xf numFmtId="0" fontId="0" fillId="0" borderId="0"/>
    <xf numFmtId="0" fontId="1" fillId="0" borderId="0"/>
  </cellStyleXfs>
  <cellXfs count="122">
    <xf numFmtId="0" fontId="0" fillId="0" borderId="0" xfId="0"/>
    <xf numFmtId="0" fontId="35" fillId="0" borderId="1" xfId="0" applyFont="1" applyBorder="1" applyAlignment="1">
      <alignment horizontal="center" vertical="center" wrapText="1"/>
    </xf>
    <xf numFmtId="0" fontId="1" fillId="7" borderId="0" xfId="0" applyFont="1" applyFill="1" applyAlignment="1">
      <alignment horizontal="center"/>
    </xf>
    <xf numFmtId="0" fontId="2" fillId="0" borderId="1" xfId="0" applyFont="1" applyBorder="1"/>
    <xf numFmtId="164" fontId="2" fillId="0" borderId="1" xfId="0" applyNumberFormat="1" applyFont="1" applyBorder="1"/>
    <xf numFmtId="0" fontId="3" fillId="2" borderId="1" xfId="0" applyFont="1" applyFill="1" applyBorder="1" applyAlignment="1">
      <alignment horizontal="left" vertical="center" indent="1"/>
    </xf>
    <xf numFmtId="0" fontId="4" fillId="2" borderId="1" xfId="0" applyFont="1" applyFill="1" applyBorder="1" applyAlignment="1">
      <alignment vertical="center"/>
    </xf>
    <xf numFmtId="0" fontId="5" fillId="2" borderId="1" xfId="0" applyFont="1" applyFill="1" applyBorder="1" applyAlignment="1">
      <alignment vertical="center"/>
    </xf>
    <xf numFmtId="0" fontId="5" fillId="3" borderId="1" xfId="0" applyFont="1" applyFill="1" applyBorder="1" applyAlignment="1">
      <alignment vertical="center"/>
    </xf>
    <xf numFmtId="0" fontId="6" fillId="3" borderId="1" xfId="0" applyFont="1" applyFill="1" applyBorder="1" applyAlignment="1">
      <alignment vertical="center"/>
    </xf>
    <xf numFmtId="0" fontId="7" fillId="3" borderId="1" xfId="0" applyFont="1" applyFill="1" applyBorder="1" applyAlignment="1">
      <alignment vertical="center"/>
    </xf>
    <xf numFmtId="0" fontId="8" fillId="3" borderId="1" xfId="0" applyFont="1" applyFill="1" applyBorder="1" applyAlignment="1">
      <alignment vertical="center"/>
    </xf>
    <xf numFmtId="164" fontId="6" fillId="3" borderId="1" xfId="0" applyNumberFormat="1" applyFont="1" applyFill="1" applyBorder="1" applyAlignment="1">
      <alignment vertical="center"/>
    </xf>
    <xf numFmtId="0" fontId="3" fillId="4" borderId="1" xfId="0" applyFont="1" applyFill="1" applyBorder="1" applyAlignment="1">
      <alignment vertical="center"/>
    </xf>
    <xf numFmtId="0" fontId="9" fillId="4" borderId="1" xfId="0" applyFont="1" applyFill="1" applyBorder="1" applyAlignment="1">
      <alignment vertical="center"/>
    </xf>
    <xf numFmtId="0" fontId="10" fillId="4" borderId="1" xfId="0" applyFont="1" applyFill="1" applyBorder="1" applyAlignment="1">
      <alignment vertical="center"/>
    </xf>
    <xf numFmtId="0" fontId="11" fillId="4" borderId="1" xfId="0" applyFont="1" applyFill="1" applyBorder="1" applyAlignment="1">
      <alignment vertical="center"/>
    </xf>
    <xf numFmtId="0" fontId="12" fillId="0" borderId="1" xfId="0" applyFont="1" applyBorder="1"/>
    <xf numFmtId="164" fontId="12" fillId="0" borderId="1" xfId="0" applyNumberFormat="1" applyFont="1" applyBorder="1"/>
    <xf numFmtId="0" fontId="13" fillId="3" borderId="1" xfId="0" applyFont="1" applyFill="1" applyBorder="1" applyAlignment="1">
      <alignment vertical="center"/>
    </xf>
    <xf numFmtId="0" fontId="14" fillId="3" borderId="1" xfId="0" applyFont="1" applyFill="1" applyBorder="1" applyAlignment="1">
      <alignment vertical="center"/>
    </xf>
    <xf numFmtId="0" fontId="15" fillId="5" borderId="1" xfId="0" applyFont="1" applyFill="1" applyBorder="1" applyAlignment="1">
      <alignment horizontal="left" vertical="center" indent="1"/>
    </xf>
    <xf numFmtId="0" fontId="16" fillId="5" borderId="1" xfId="0" applyFont="1" applyFill="1" applyBorder="1" applyAlignment="1">
      <alignment vertical="center"/>
    </xf>
    <xf numFmtId="0" fontId="15" fillId="3" borderId="1" xfId="0" applyFont="1" applyFill="1" applyBorder="1" applyAlignment="1">
      <alignment horizontal="left" vertical="center" indent="1"/>
    </xf>
    <xf numFmtId="0" fontId="17" fillId="0" borderId="1" xfId="0" applyFont="1" applyBorder="1" applyAlignment="1">
      <alignment vertical="center"/>
    </xf>
    <xf numFmtId="0" fontId="2" fillId="0" borderId="1" xfId="0" applyFont="1" applyBorder="1" applyAlignment="1">
      <alignment vertical="center"/>
    </xf>
    <xf numFmtId="164" fontId="2" fillId="0" borderId="1" xfId="0" applyNumberFormat="1" applyFont="1" applyBorder="1" applyAlignment="1">
      <alignment vertical="center"/>
    </xf>
    <xf numFmtId="0" fontId="2" fillId="6" borderId="1" xfId="0" applyFont="1" applyFill="1" applyBorder="1" applyAlignment="1">
      <alignment horizontal="left" vertical="center"/>
    </xf>
    <xf numFmtId="164" fontId="2" fillId="6" borderId="1" xfId="0" applyNumberFormat="1" applyFont="1" applyFill="1" applyBorder="1" applyAlignment="1">
      <alignment horizontal="left" vertical="center"/>
    </xf>
    <xf numFmtId="0" fontId="17" fillId="0" borderId="1" xfId="0" applyFont="1" applyBorder="1" applyAlignment="1">
      <alignment horizontal="left" vertical="center"/>
    </xf>
    <xf numFmtId="0" fontId="12" fillId="0" borderId="1" xfId="0" applyFont="1" applyBorder="1" applyAlignment="1">
      <alignment horizontal="left" vertical="center"/>
    </xf>
    <xf numFmtId="0" fontId="18" fillId="0" borderId="1" xfId="0" applyFont="1" applyBorder="1" applyAlignment="1">
      <alignment horizontal="left" vertical="center"/>
    </xf>
    <xf numFmtId="164" fontId="12" fillId="0" borderId="1"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1" xfId="0" applyFont="1" applyBorder="1" applyAlignment="1">
      <alignment horizontal="left" vertical="center"/>
    </xf>
    <xf numFmtId="164" fontId="2" fillId="0" borderId="1" xfId="0" applyNumberFormat="1" applyFont="1" applyBorder="1" applyAlignment="1">
      <alignment horizontal="left" vertical="center"/>
    </xf>
    <xf numFmtId="0" fontId="0" fillId="0" borderId="1" xfId="0" applyBorder="1" applyAlignment="1">
      <alignment horizontal="left"/>
    </xf>
    <xf numFmtId="164" fontId="0" fillId="0" borderId="1" xfId="0" applyNumberFormat="1" applyBorder="1" applyAlignment="1">
      <alignment horizontal="left"/>
    </xf>
    <xf numFmtId="49" fontId="0" fillId="0" borderId="1" xfId="0" applyNumberFormat="1" applyBorder="1" applyAlignment="1">
      <alignment horizontal="left"/>
    </xf>
    <xf numFmtId="0" fontId="15" fillId="0" borderId="1" xfId="0" applyFont="1" applyBorder="1" applyAlignment="1">
      <alignment vertical="center"/>
    </xf>
    <xf numFmtId="0" fontId="19" fillId="0" borderId="1" xfId="0" applyFont="1" applyBorder="1" applyAlignment="1">
      <alignment vertical="center"/>
    </xf>
    <xf numFmtId="164" fontId="19" fillId="0" borderId="1" xfId="0" applyNumberFormat="1" applyFont="1" applyBorder="1" applyAlignment="1">
      <alignment vertical="center"/>
    </xf>
    <xf numFmtId="0" fontId="20" fillId="0" borderId="1" xfId="0" applyFont="1" applyBorder="1" applyAlignment="1">
      <alignment vertical="center"/>
    </xf>
    <xf numFmtId="0" fontId="9" fillId="3" borderId="1" xfId="0" applyFont="1" applyFill="1" applyBorder="1" applyAlignment="1">
      <alignment vertical="center"/>
    </xf>
    <xf numFmtId="0" fontId="21" fillId="5" borderId="1" xfId="0" applyFont="1" applyFill="1" applyBorder="1" applyAlignment="1">
      <alignment vertical="center"/>
    </xf>
    <xf numFmtId="0" fontId="22" fillId="3" borderId="1" xfId="0" applyFont="1" applyFill="1" applyBorder="1" applyAlignment="1">
      <alignment vertical="center"/>
    </xf>
    <xf numFmtId="0" fontId="21" fillId="3" borderId="1" xfId="0" applyFont="1" applyFill="1" applyBorder="1" applyAlignment="1">
      <alignment vertical="center"/>
    </xf>
    <xf numFmtId="0" fontId="23" fillId="0" borderId="1" xfId="0" applyFont="1" applyBorder="1"/>
    <xf numFmtId="165" fontId="2" fillId="0" borderId="1" xfId="0" applyNumberFormat="1" applyFont="1" applyBorder="1"/>
    <xf numFmtId="166" fontId="2" fillId="0" borderId="1" xfId="0" applyNumberFormat="1" applyFont="1" applyBorder="1"/>
    <xf numFmtId="0" fontId="1" fillId="0" borderId="0" xfId="0" applyFont="1"/>
    <xf numFmtId="0" fontId="1" fillId="7" borderId="0" xfId="0" applyFont="1" applyFill="1"/>
    <xf numFmtId="0" fontId="27" fillId="7" borderId="0" xfId="0" applyFont="1" applyFill="1"/>
    <xf numFmtId="0" fontId="28" fillId="7" borderId="3" xfId="0" applyFont="1" applyFill="1" applyBorder="1" applyAlignment="1">
      <alignment vertical="top" wrapText="1"/>
    </xf>
    <xf numFmtId="0" fontId="27" fillId="0" borderId="0" xfId="0" applyFont="1"/>
    <xf numFmtId="0" fontId="29" fillId="0" borderId="4" xfId="0" applyFont="1" applyBorder="1" applyAlignment="1" applyProtection="1">
      <alignment horizontal="left" vertical="top" wrapText="1"/>
      <protection locked="0"/>
    </xf>
    <xf numFmtId="0" fontId="29" fillId="0" borderId="4" xfId="0" applyFont="1" applyBorder="1" applyAlignment="1" applyProtection="1">
      <alignment vertical="top" wrapText="1"/>
      <protection locked="0"/>
    </xf>
    <xf numFmtId="167" fontId="29" fillId="0" borderId="4" xfId="0" applyNumberFormat="1" applyFont="1" applyBorder="1" applyAlignment="1" applyProtection="1">
      <alignment vertical="top"/>
      <protection locked="0"/>
    </xf>
    <xf numFmtId="0" fontId="29" fillId="0" borderId="4" xfId="0" applyFont="1" applyBorder="1" applyAlignment="1" applyProtection="1">
      <alignment vertical="top"/>
      <protection locked="0"/>
    </xf>
    <xf numFmtId="0" fontId="28" fillId="7" borderId="5" xfId="0" applyFont="1" applyFill="1" applyBorder="1" applyAlignment="1">
      <alignment horizontal="left" vertical="top" wrapText="1"/>
    </xf>
    <xf numFmtId="167" fontId="28" fillId="7" borderId="5" xfId="0" applyNumberFormat="1" applyFont="1" applyFill="1" applyBorder="1" applyAlignment="1">
      <alignment vertical="top"/>
    </xf>
    <xf numFmtId="167" fontId="28" fillId="7" borderId="3" xfId="0" applyNumberFormat="1" applyFont="1" applyFill="1" applyBorder="1" applyAlignment="1">
      <alignment vertical="top" wrapText="1"/>
    </xf>
    <xf numFmtId="167" fontId="29" fillId="0" borderId="6" xfId="0" applyNumberFormat="1" applyFont="1" applyBorder="1" applyAlignment="1" applyProtection="1">
      <alignment vertical="center"/>
      <protection locked="0"/>
    </xf>
    <xf numFmtId="0" fontId="29" fillId="0" borderId="6" xfId="0" applyFont="1" applyBorder="1" applyAlignment="1" applyProtection="1">
      <alignment vertical="center"/>
      <protection locked="0"/>
    </xf>
    <xf numFmtId="167" fontId="29" fillId="0" borderId="4" xfId="0" applyNumberFormat="1" applyFont="1" applyBorder="1" applyAlignment="1" applyProtection="1">
      <alignment vertical="top" wrapText="1"/>
      <protection locked="0"/>
    </xf>
    <xf numFmtId="0" fontId="28" fillId="7" borderId="3" xfId="0" applyFont="1" applyFill="1" applyBorder="1" applyAlignment="1">
      <alignment horizontal="left" vertical="top"/>
    </xf>
    <xf numFmtId="0" fontId="28" fillId="7" borderId="3" xfId="0" applyFont="1" applyFill="1" applyBorder="1" applyAlignment="1">
      <alignment vertical="top"/>
    </xf>
    <xf numFmtId="0" fontId="29" fillId="0" borderId="4" xfId="0" applyFont="1" applyBorder="1" applyAlignment="1" applyProtection="1">
      <alignment horizontal="left" vertical="top"/>
      <protection locked="0"/>
    </xf>
    <xf numFmtId="0" fontId="28" fillId="7" borderId="5" xfId="0" applyFont="1" applyFill="1" applyBorder="1" applyAlignment="1">
      <alignment vertical="top"/>
    </xf>
    <xf numFmtId="0" fontId="29" fillId="0" borderId="7" xfId="0" applyFont="1" applyBorder="1" applyAlignment="1" applyProtection="1">
      <alignment horizontal="left" vertical="top" wrapText="1"/>
      <protection locked="0"/>
    </xf>
    <xf numFmtId="0" fontId="29" fillId="0" borderId="7" xfId="0" applyFont="1" applyBorder="1" applyAlignment="1" applyProtection="1">
      <alignment vertical="top"/>
      <protection locked="0"/>
    </xf>
    <xf numFmtId="167" fontId="29" fillId="0" borderId="2" xfId="0" applyNumberFormat="1" applyFont="1" applyBorder="1" applyAlignment="1" applyProtection="1">
      <alignment vertical="center"/>
      <protection locked="0"/>
    </xf>
    <xf numFmtId="167" fontId="29" fillId="7" borderId="0" xfId="0" applyNumberFormat="1" applyFont="1" applyFill="1" applyAlignment="1">
      <alignment vertical="center"/>
    </xf>
    <xf numFmtId="0" fontId="28" fillId="7" borderId="3" xfId="0" applyFont="1" applyFill="1" applyBorder="1" applyAlignment="1">
      <alignment horizontal="left" vertical="top" wrapText="1"/>
    </xf>
    <xf numFmtId="0" fontId="29" fillId="0" borderId="2" xfId="0" applyFont="1" applyBorder="1" applyAlignment="1" applyProtection="1">
      <alignment horizontal="left" vertical="top" wrapText="1"/>
      <protection locked="0"/>
    </xf>
    <xf numFmtId="0" fontId="29" fillId="0" borderId="2" xfId="0" applyFont="1" applyBorder="1" applyAlignment="1" applyProtection="1">
      <alignment vertical="top" wrapText="1"/>
      <protection locked="0"/>
    </xf>
    <xf numFmtId="0" fontId="30" fillId="0" borderId="2" xfId="0" applyFont="1" applyBorder="1" applyAlignment="1" applyProtection="1">
      <alignment vertical="top"/>
      <protection locked="0"/>
    </xf>
    <xf numFmtId="0" fontId="30" fillId="0" borderId="4" xfId="0" applyFont="1" applyBorder="1" applyAlignment="1" applyProtection="1">
      <alignment vertical="top"/>
      <protection locked="0"/>
    </xf>
    <xf numFmtId="0" fontId="28" fillId="7" borderId="8" xfId="0" applyFont="1" applyFill="1" applyBorder="1" applyAlignment="1">
      <alignment vertical="top"/>
    </xf>
    <xf numFmtId="0" fontId="29" fillId="0" borderId="7" xfId="0" applyFont="1" applyBorder="1" applyAlignment="1" applyProtection="1">
      <alignment horizontal="center" vertical="center"/>
      <protection locked="0"/>
    </xf>
    <xf numFmtId="0" fontId="29" fillId="0" borderId="7" xfId="0" applyFont="1" applyBorder="1" applyAlignment="1" applyProtection="1">
      <alignment vertical="center"/>
      <protection locked="0"/>
    </xf>
    <xf numFmtId="0" fontId="29" fillId="0" borderId="2" xfId="0" applyFont="1" applyBorder="1" applyAlignment="1" applyProtection="1">
      <alignment vertical="top"/>
      <protection locked="0"/>
    </xf>
    <xf numFmtId="0" fontId="31" fillId="0" borderId="0" xfId="0" applyFont="1"/>
    <xf numFmtId="0" fontId="29" fillId="0" borderId="1" xfId="0" applyFont="1" applyBorder="1" applyAlignment="1" applyProtection="1">
      <alignment horizontal="left" vertical="top"/>
      <protection locked="0"/>
    </xf>
    <xf numFmtId="0" fontId="32" fillId="7" borderId="1" xfId="0" applyFont="1" applyFill="1" applyBorder="1" applyAlignment="1">
      <alignment horizontal="left" vertical="top"/>
    </xf>
    <xf numFmtId="0" fontId="28" fillId="7" borderId="1" xfId="0" applyFont="1" applyFill="1" applyBorder="1" applyAlignment="1">
      <alignment horizontal="left" vertical="top"/>
    </xf>
    <xf numFmtId="0" fontId="29" fillId="0" borderId="0" xfId="0" applyFont="1"/>
    <xf numFmtId="0" fontId="29" fillId="0" borderId="1" xfId="0" applyFont="1" applyBorder="1" applyAlignment="1" applyProtection="1">
      <alignment vertical="center"/>
      <protection locked="0"/>
    </xf>
    <xf numFmtId="0" fontId="28" fillId="7" borderId="1" xfId="0" applyFont="1" applyFill="1" applyBorder="1" applyAlignment="1">
      <alignment horizontal="left" vertical="top" wrapText="1"/>
    </xf>
    <xf numFmtId="0" fontId="33" fillId="7" borderId="1" xfId="0" applyFont="1" applyFill="1" applyBorder="1" applyAlignment="1">
      <alignment vertical="top"/>
    </xf>
    <xf numFmtId="0" fontId="34" fillId="0" borderId="0" xfId="0" applyFont="1"/>
    <xf numFmtId="0" fontId="29" fillId="0" borderId="1" xfId="0" applyFont="1" applyBorder="1" applyAlignment="1" applyProtection="1">
      <alignment horizontal="left" vertical="top" wrapText="1"/>
      <protection locked="0"/>
    </xf>
    <xf numFmtId="0" fontId="35" fillId="0" borderId="1" xfId="0" applyFont="1" applyBorder="1" applyAlignment="1" applyProtection="1">
      <alignment vertical="top"/>
      <protection locked="0"/>
    </xf>
    <xf numFmtId="2" fontId="29" fillId="0" borderId="1" xfId="0" applyNumberFormat="1" applyFont="1" applyBorder="1" applyAlignment="1" applyProtection="1">
      <alignment horizontal="left" vertical="top" wrapText="1"/>
      <protection locked="0"/>
    </xf>
    <xf numFmtId="0" fontId="1" fillId="0" borderId="0" xfId="0" applyFont="1" applyAlignment="1">
      <alignment wrapText="1"/>
    </xf>
    <xf numFmtId="0" fontId="28" fillId="7" borderId="1" xfId="0" applyFont="1" applyFill="1" applyBorder="1" applyAlignment="1">
      <alignment horizontal="center" vertical="center"/>
    </xf>
    <xf numFmtId="0" fontId="33" fillId="7" borderId="2" xfId="0" applyFont="1" applyFill="1" applyBorder="1" applyAlignment="1">
      <alignment horizontal="center" vertical="center" wrapText="1"/>
    </xf>
    <xf numFmtId="0" fontId="33" fillId="7" borderId="9" xfId="0" applyFont="1" applyFill="1" applyBorder="1" applyAlignment="1">
      <alignment horizontal="center" vertical="center"/>
    </xf>
    <xf numFmtId="0" fontId="35" fillId="0" borderId="4" xfId="0" applyFont="1" applyBorder="1" applyAlignment="1">
      <alignment horizontal="center" vertical="center" wrapText="1"/>
    </xf>
    <xf numFmtId="0" fontId="1" fillId="9" borderId="0" xfId="1" applyFill="1"/>
    <xf numFmtId="0" fontId="27" fillId="7" borderId="0" xfId="0" applyFont="1" applyFill="1" applyProtection="1">
      <protection locked="0"/>
    </xf>
    <xf numFmtId="0" fontId="31" fillId="0" borderId="0" xfId="0" applyFont="1" applyProtection="1">
      <protection locked="0"/>
    </xf>
    <xf numFmtId="164" fontId="29" fillId="0" borderId="4" xfId="0" applyNumberFormat="1" applyFont="1" applyBorder="1" applyAlignment="1" applyProtection="1">
      <alignment vertical="top" wrapText="1"/>
      <protection locked="0"/>
    </xf>
    <xf numFmtId="164" fontId="29" fillId="0" borderId="4" xfId="0" applyNumberFormat="1" applyFont="1" applyBorder="1" applyAlignment="1" applyProtection="1">
      <alignment vertical="top"/>
      <protection locked="0"/>
    </xf>
    <xf numFmtId="164" fontId="29" fillId="3" borderId="1" xfId="0" applyNumberFormat="1" applyFont="1" applyFill="1" applyBorder="1" applyAlignment="1" applyProtection="1">
      <alignment vertical="top"/>
      <protection locked="0"/>
    </xf>
    <xf numFmtId="164" fontId="29" fillId="0" borderId="1" xfId="0" applyNumberFormat="1" applyFont="1" applyBorder="1" applyAlignment="1" applyProtection="1">
      <alignment vertical="top"/>
      <protection locked="0"/>
    </xf>
    <xf numFmtId="164" fontId="35" fillId="0" borderId="1" xfId="0" applyNumberFormat="1" applyFont="1" applyBorder="1" applyAlignment="1" applyProtection="1">
      <alignment vertical="top"/>
      <protection locked="0"/>
    </xf>
    <xf numFmtId="164" fontId="39" fillId="0" borderId="1" xfId="0" applyNumberFormat="1" applyFont="1" applyBorder="1" applyAlignment="1">
      <alignment horizontal="left"/>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5" fillId="8" borderId="1" xfId="0" applyFont="1" applyFill="1" applyBorder="1" applyAlignment="1">
      <alignment horizontal="center" vertical="center" wrapText="1"/>
    </xf>
    <xf numFmtId="0" fontId="37" fillId="0" borderId="1" xfId="1" applyFont="1" applyBorder="1" applyAlignment="1">
      <alignment horizontal="center" vertical="center"/>
    </xf>
    <xf numFmtId="0" fontId="29" fillId="0" borderId="1" xfId="0" applyFont="1" applyBorder="1" applyAlignment="1">
      <alignment horizontal="left" vertical="center" wrapText="1"/>
    </xf>
    <xf numFmtId="0" fontId="29" fillId="0" borderId="1" xfId="0" applyFont="1" applyBorder="1" applyAlignment="1" applyProtection="1">
      <alignment horizontal="center" vertical="center"/>
      <protection locked="0"/>
    </xf>
    <xf numFmtId="164" fontId="29" fillId="0" borderId="1" xfId="0" applyNumberFormat="1" applyFont="1" applyBorder="1" applyAlignment="1" applyProtection="1">
      <alignment horizontal="center" vertical="center"/>
      <protection locked="0"/>
    </xf>
    <xf numFmtId="0" fontId="1" fillId="7" borderId="0" xfId="0" applyFont="1" applyFill="1" applyAlignment="1">
      <alignment horizontal="center"/>
    </xf>
    <xf numFmtId="0" fontId="25" fillId="8" borderId="3" xfId="0" applyFont="1" applyFill="1" applyBorder="1" applyAlignment="1">
      <alignment horizontal="center" vertical="center" wrapText="1"/>
    </xf>
    <xf numFmtId="0" fontId="37" fillId="0" borderId="1" xfId="1" applyFont="1" applyBorder="1" applyAlignment="1" applyProtection="1">
      <alignment horizontal="center" vertical="center"/>
      <protection locked="0"/>
    </xf>
    <xf numFmtId="0" fontId="24" fillId="0" borderId="1" xfId="0" applyFont="1" applyBorder="1" applyAlignment="1" applyProtection="1">
      <alignment horizontal="right" wrapText="1" indent="2"/>
      <protection locked="0"/>
    </xf>
    <xf numFmtId="0" fontId="25" fillId="8" borderId="2" xfId="0" applyFont="1" applyFill="1" applyBorder="1" applyAlignment="1">
      <alignment horizontal="center" vertical="center" wrapText="1"/>
    </xf>
    <xf numFmtId="0" fontId="26" fillId="3" borderId="1" xfId="0" applyFont="1" applyFill="1" applyBorder="1" applyAlignment="1">
      <alignment horizontal="left" vertical="center" wrapText="1"/>
    </xf>
  </cellXfs>
  <cellStyles count="2">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DD0806"/>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C83264"/>
      <rgbColor rgb="FFFFFFCC"/>
      <rgbColor rgb="FFCCFFFF"/>
      <rgbColor rgb="FF660066"/>
      <rgbColor rgb="FFFF8080"/>
      <rgbColor rgb="FF0066CC"/>
      <rgbColor rgb="FFCFE2F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9D7EB"/>
      <rgbColor rgb="FF3366FF"/>
      <rgbColor rgb="FF5DABED"/>
      <rgbColor rgb="FF99CC00"/>
      <rgbColor rgb="FFFFCC00"/>
      <rgbColor rgb="FFFF9900"/>
      <rgbColor rgb="FFFF6600"/>
      <rgbColor rgb="FF606060"/>
      <rgbColor rgb="FF969696"/>
      <rgbColor rgb="FF132243"/>
      <rgbColor rgb="FF339966"/>
      <rgbColor rgb="FF003300"/>
      <rgbColor rgb="FF333300"/>
      <rgbColor rgb="FF993300"/>
      <rgbColor rgb="FF835486"/>
      <rgbColor rgb="FF333399"/>
      <rgbColor rgb="FF333333"/>
      <rgbColor rgb="00003366"/>
      <rgbColor rgb="00339966"/>
      <rgbColor rgb="00003300"/>
      <rgbColor rgb="00333300"/>
      <rgbColor rgb="00993300"/>
      <rgbColor rgb="00993366"/>
      <rgbColor rgb="00333399"/>
      <rgbColor rgb="00333333"/>
    </indexedColors>
    <mruColors>
      <color rgb="FFE9D8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F39"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258840</xdr:colOff>
      <xdr:row>0</xdr:row>
      <xdr:rowOff>299431</xdr:rowOff>
    </xdr:from>
    <xdr:to>
      <xdr:col>1</xdr:col>
      <xdr:colOff>2973658</xdr:colOff>
      <xdr:row>4</xdr:row>
      <xdr:rowOff>11824</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258840" y="299431"/>
          <a:ext cx="3045225" cy="1106295"/>
        </a:xfrm>
        <a:prstGeom prst="rect">
          <a:avLst/>
        </a:prstGeom>
        <a:ln w="0">
          <a:noFill/>
        </a:ln>
      </xdr:spPr>
    </xdr:pic>
    <xdr:clientData/>
  </xdr:twoCellAnchor>
  <mc:AlternateContent xmlns:mc="http://schemas.openxmlformats.org/markup-compatibility/2006">
    <mc:Choice xmlns:a14="http://schemas.microsoft.com/office/drawing/2010/main" Requires="a14">
      <xdr:twoCellAnchor editAs="oneCell">
        <xdr:from>
          <xdr:col>1</xdr:col>
          <xdr:colOff>12700</xdr:colOff>
          <xdr:row>61</xdr:row>
          <xdr:rowOff>0</xdr:rowOff>
        </xdr:from>
        <xdr:to>
          <xdr:col>1</xdr:col>
          <xdr:colOff>2120900</xdr:colOff>
          <xdr:row>61</xdr:row>
          <xdr:rowOff>381000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2717800</xdr:colOff>
          <xdr:row>60</xdr:row>
          <xdr:rowOff>469900</xdr:rowOff>
        </xdr:from>
        <xdr:to>
          <xdr:col>3</xdr:col>
          <xdr:colOff>2335974</xdr:colOff>
          <xdr:row>61</xdr:row>
          <xdr:rowOff>355600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800100</xdr:colOff>
          <xdr:row>61</xdr:row>
          <xdr:rowOff>0</xdr:rowOff>
        </xdr:from>
        <xdr:to>
          <xdr:col>2</xdr:col>
          <xdr:colOff>2692400</xdr:colOff>
          <xdr:row>61</xdr:row>
          <xdr:rowOff>381000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2108200</xdr:colOff>
          <xdr:row>60</xdr:row>
          <xdr:rowOff>457200</xdr:rowOff>
        </xdr:from>
        <xdr:to>
          <xdr:col>2</xdr:col>
          <xdr:colOff>342900</xdr:colOff>
          <xdr:row>61</xdr:row>
          <xdr:rowOff>381000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 </a:t>
              </a:r>
            </a:p>
          </xdr:txBody>
        </xdr:sp>
        <xdr:clientData fLocksWithSheet="0"/>
      </xdr:twoCellAnchor>
    </mc:Choice>
    <mc:Fallback/>
  </mc:AlternateContent>
  <xdr:twoCellAnchor>
    <xdr:from>
      <xdr:col>1</xdr:col>
      <xdr:colOff>234345</xdr:colOff>
      <xdr:row>61</xdr:row>
      <xdr:rowOff>40696</xdr:rowOff>
    </xdr:from>
    <xdr:to>
      <xdr:col>1</xdr:col>
      <xdr:colOff>1791607</xdr:colOff>
      <xdr:row>61</xdr:row>
      <xdr:rowOff>350637</xdr:rowOff>
    </xdr:to>
    <xdr:sp macro="" textlink="">
      <xdr:nvSpPr>
        <xdr:cNvPr id="14" name="TextBox 13">
          <a:extLst>
            <a:ext uri="{FF2B5EF4-FFF2-40B4-BE49-F238E27FC236}">
              <a16:creationId xmlns:a16="http://schemas.microsoft.com/office/drawing/2014/main" id="{1785086D-D301-764F-9260-9937F8BC5B5C}"/>
            </a:ext>
          </a:extLst>
        </xdr:cNvPr>
        <xdr:cNvSpPr txBox="1"/>
      </xdr:nvSpPr>
      <xdr:spPr>
        <a:xfrm>
          <a:off x="564545" y="18544596"/>
          <a:ext cx="1557262" cy="309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kern="1200">
              <a:latin typeface="Georgia" panose="02040502050405020303" pitchFamily="18" charset="0"/>
            </a:rPr>
            <a:t>Test Requisition Form</a:t>
          </a:r>
        </a:p>
      </xdr:txBody>
    </xdr:sp>
    <xdr:clientData/>
  </xdr:twoCellAnchor>
  <xdr:twoCellAnchor>
    <xdr:from>
      <xdr:col>1</xdr:col>
      <xdr:colOff>2255648</xdr:colOff>
      <xdr:row>61</xdr:row>
      <xdr:rowOff>34012</xdr:rowOff>
    </xdr:from>
    <xdr:to>
      <xdr:col>2</xdr:col>
      <xdr:colOff>554756</xdr:colOff>
      <xdr:row>61</xdr:row>
      <xdr:rowOff>343953</xdr:rowOff>
    </xdr:to>
    <xdr:sp macro="" textlink="">
      <xdr:nvSpPr>
        <xdr:cNvPr id="15" name="TextBox 14">
          <a:extLst>
            <a:ext uri="{FF2B5EF4-FFF2-40B4-BE49-F238E27FC236}">
              <a16:creationId xmlns:a16="http://schemas.microsoft.com/office/drawing/2014/main" id="{094739BB-E634-0E44-884F-BB45B8DDD44C}"/>
            </a:ext>
          </a:extLst>
        </xdr:cNvPr>
        <xdr:cNvSpPr txBox="1"/>
      </xdr:nvSpPr>
      <xdr:spPr>
        <a:xfrm>
          <a:off x="2585848" y="18537912"/>
          <a:ext cx="1677308" cy="309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kern="1200">
              <a:latin typeface="Georgia" panose="02040502050405020303" pitchFamily="18" charset="0"/>
            </a:rPr>
            <a:t>Prepared Specimens</a:t>
          </a:r>
        </a:p>
      </xdr:txBody>
    </xdr:sp>
    <xdr:clientData/>
  </xdr:twoCellAnchor>
  <xdr:twoCellAnchor>
    <xdr:from>
      <xdr:col>2</xdr:col>
      <xdr:colOff>1037954</xdr:colOff>
      <xdr:row>61</xdr:row>
      <xdr:rowOff>40696</xdr:rowOff>
    </xdr:from>
    <xdr:to>
      <xdr:col>2</xdr:col>
      <xdr:colOff>2413785</xdr:colOff>
      <xdr:row>61</xdr:row>
      <xdr:rowOff>350637</xdr:rowOff>
    </xdr:to>
    <xdr:sp macro="" textlink="">
      <xdr:nvSpPr>
        <xdr:cNvPr id="16" name="TextBox 15">
          <a:extLst>
            <a:ext uri="{FF2B5EF4-FFF2-40B4-BE49-F238E27FC236}">
              <a16:creationId xmlns:a16="http://schemas.microsoft.com/office/drawing/2014/main" id="{9F2A84E3-791C-944B-A988-F13C3C2DCC6A}"/>
            </a:ext>
          </a:extLst>
        </xdr:cNvPr>
        <xdr:cNvSpPr txBox="1"/>
      </xdr:nvSpPr>
      <xdr:spPr>
        <a:xfrm>
          <a:off x="4746354" y="18544596"/>
          <a:ext cx="1375831" cy="309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kern="1200">
              <a:latin typeface="Georgia" panose="02040502050405020303" pitchFamily="18" charset="0"/>
            </a:rPr>
            <a:t>Pathology Report(s)</a:t>
          </a:r>
        </a:p>
      </xdr:txBody>
    </xdr:sp>
    <xdr:clientData/>
  </xdr:twoCellAnchor>
  <xdr:twoCellAnchor>
    <xdr:from>
      <xdr:col>2</xdr:col>
      <xdr:colOff>2977096</xdr:colOff>
      <xdr:row>61</xdr:row>
      <xdr:rowOff>40696</xdr:rowOff>
    </xdr:from>
    <xdr:to>
      <xdr:col>3</xdr:col>
      <xdr:colOff>3014617</xdr:colOff>
      <xdr:row>61</xdr:row>
      <xdr:rowOff>350637</xdr:rowOff>
    </xdr:to>
    <xdr:sp macro="" textlink="">
      <xdr:nvSpPr>
        <xdr:cNvPr id="19" name="TextBox 18">
          <a:extLst>
            <a:ext uri="{FF2B5EF4-FFF2-40B4-BE49-F238E27FC236}">
              <a16:creationId xmlns:a16="http://schemas.microsoft.com/office/drawing/2014/main" id="{8E235DFF-FC0F-C045-87C8-766206DB80C0}"/>
            </a:ext>
          </a:extLst>
        </xdr:cNvPr>
        <xdr:cNvSpPr txBox="1"/>
      </xdr:nvSpPr>
      <xdr:spPr>
        <a:xfrm>
          <a:off x="6685496" y="18544596"/>
          <a:ext cx="3098221" cy="309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kern="1200">
              <a:latin typeface="Georgia" panose="02040502050405020303" pitchFamily="18" charset="0"/>
            </a:rPr>
            <a:t>Copy of Insurance Card (Front</a:t>
          </a:r>
          <a:r>
            <a:rPr lang="en-US" sz="1000" kern="1200" baseline="0">
              <a:latin typeface="Georgia" panose="02040502050405020303" pitchFamily="18" charset="0"/>
            </a:rPr>
            <a:t> &amp; Back if applicable)</a:t>
          </a:r>
          <a:endParaRPr lang="en-US" sz="1000" kern="1200">
            <a:latin typeface="Georgia" panose="02040502050405020303" pitchFamily="18" charset="0"/>
          </a:endParaRPr>
        </a:p>
      </xdr:txBody>
    </xdr:sp>
    <xdr:clientData/>
  </xdr:twoCellAnchor>
  <xdr:twoCellAnchor>
    <xdr:from>
      <xdr:col>2</xdr:col>
      <xdr:colOff>185359</xdr:colOff>
      <xdr:row>37</xdr:row>
      <xdr:rowOff>346192</xdr:rowOff>
    </xdr:from>
    <xdr:to>
      <xdr:col>3</xdr:col>
      <xdr:colOff>276798</xdr:colOff>
      <xdr:row>39</xdr:row>
      <xdr:rowOff>48550</xdr:rowOff>
    </xdr:to>
    <xdr:sp macro="" textlink="">
      <xdr:nvSpPr>
        <xdr:cNvPr id="3" name="TextBox 2">
          <a:extLst>
            <a:ext uri="{FF2B5EF4-FFF2-40B4-BE49-F238E27FC236}">
              <a16:creationId xmlns:a16="http://schemas.microsoft.com/office/drawing/2014/main" id="{FA333672-70DD-1A40-8D6A-647C888C6500}"/>
            </a:ext>
          </a:extLst>
        </xdr:cNvPr>
        <xdr:cNvSpPr txBox="1"/>
      </xdr:nvSpPr>
      <xdr:spPr>
        <a:xfrm>
          <a:off x="3892107" y="12860338"/>
          <a:ext cx="3147699" cy="435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kern="1200">
              <a:latin typeface="Georgia" panose="02040502050405020303" pitchFamily="18" charset="0"/>
            </a:rPr>
            <a:t>Whole Genome DNA Methylation Profiling</a:t>
          </a:r>
        </a:p>
      </xdr:txBody>
    </xdr:sp>
    <xdr:clientData/>
  </xdr:twoCellAnchor>
  <mc:AlternateContent xmlns:mc="http://schemas.openxmlformats.org/markup-compatibility/2006">
    <mc:Choice xmlns:a14="http://schemas.microsoft.com/office/drawing/2010/main" Requires="a14">
      <xdr:twoCellAnchor editAs="oneCell">
        <xdr:from>
          <xdr:col>1</xdr:col>
          <xdr:colOff>3340100</xdr:colOff>
          <xdr:row>38</xdr:row>
          <xdr:rowOff>25400</xdr:rowOff>
        </xdr:from>
        <xdr:to>
          <xdr:col>2</xdr:col>
          <xdr:colOff>279400</xdr:colOff>
          <xdr:row>38</xdr:row>
          <xdr:rowOff>304800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38"/>
  <sheetViews>
    <sheetView showGridLines="0" topLeftCell="AK12" zoomScale="140" zoomScaleNormal="140" workbookViewId="0">
      <selection activeCell="AR13" sqref="AR13"/>
    </sheetView>
  </sheetViews>
  <sheetFormatPr baseColWidth="10" defaultColWidth="13.6640625" defaultRowHeight="13" x14ac:dyDescent="0.15"/>
  <cols>
    <col min="1" max="30" width="11.83203125" style="3" customWidth="1"/>
    <col min="31" max="31" width="19.33203125" style="3" customWidth="1"/>
    <col min="32" max="32" width="31.1640625" style="3" customWidth="1"/>
    <col min="33" max="40" width="11.83203125" style="3" customWidth="1"/>
    <col min="41" max="41" width="11.83203125" style="4" customWidth="1"/>
    <col min="42" max="16384" width="13.6640625" style="3"/>
  </cols>
  <sheetData>
    <row r="1" spans="1:43" ht="28.5" hidden="1" customHeight="1" x14ac:dyDescent="0.15">
      <c r="A1" s="5" t="s">
        <v>0</v>
      </c>
      <c r="B1" s="6"/>
      <c r="C1" s="7"/>
      <c r="D1" s="7"/>
      <c r="E1" s="7"/>
      <c r="F1" s="7"/>
      <c r="G1" s="7"/>
      <c r="H1" s="7"/>
      <c r="I1" s="7"/>
      <c r="J1" s="7"/>
      <c r="K1" s="7"/>
      <c r="L1" s="7"/>
      <c r="M1" s="7"/>
      <c r="N1" s="7"/>
      <c r="O1" s="7"/>
      <c r="P1" s="8"/>
      <c r="Q1" s="8"/>
      <c r="R1" s="8"/>
      <c r="S1" s="8"/>
    </row>
    <row r="2" spans="1:43" s="9" customFormat="1" ht="31.5" hidden="1" customHeight="1" x14ac:dyDescent="0.15">
      <c r="B2" s="10" t="s">
        <v>1</v>
      </c>
      <c r="E2" s="11"/>
      <c r="AO2" s="12"/>
    </row>
    <row r="3" spans="1:43" ht="18" hidden="1" customHeight="1" x14ac:dyDescent="0.15">
      <c r="A3" s="13" t="s">
        <v>2</v>
      </c>
      <c r="B3" s="14"/>
      <c r="C3" s="14"/>
      <c r="D3" s="14"/>
      <c r="E3" s="14"/>
      <c r="F3" s="14"/>
      <c r="G3" s="14"/>
      <c r="H3" s="14"/>
      <c r="I3" s="14"/>
      <c r="J3" s="14"/>
      <c r="K3" s="14"/>
      <c r="L3" s="14"/>
      <c r="M3" s="14"/>
      <c r="N3" s="14"/>
      <c r="O3" s="14"/>
    </row>
    <row r="4" spans="1:43" s="17" customFormat="1" ht="18" hidden="1" customHeight="1" x14ac:dyDescent="0.15">
      <c r="A4" s="15" t="s">
        <v>3</v>
      </c>
      <c r="B4" s="16"/>
      <c r="C4" s="16"/>
      <c r="D4" s="16"/>
      <c r="E4" s="16"/>
      <c r="F4" s="16"/>
      <c r="G4" s="16"/>
      <c r="H4" s="16"/>
      <c r="I4" s="16"/>
      <c r="J4" s="16"/>
      <c r="K4" s="16"/>
      <c r="L4" s="16"/>
      <c r="M4" s="16"/>
      <c r="N4" s="16"/>
      <c r="O4" s="16"/>
      <c r="AO4" s="18"/>
    </row>
    <row r="5" spans="1:43" ht="18" hidden="1" customHeight="1" x14ac:dyDescent="0.15">
      <c r="A5" s="13" t="s">
        <v>4</v>
      </c>
      <c r="B5" s="14"/>
      <c r="C5" s="14"/>
      <c r="D5" s="14"/>
      <c r="E5" s="14"/>
      <c r="F5" s="14"/>
      <c r="G5" s="14"/>
      <c r="H5" s="14"/>
      <c r="I5" s="14"/>
      <c r="J5" s="14"/>
      <c r="K5" s="14"/>
      <c r="L5" s="14"/>
      <c r="M5" s="14"/>
      <c r="N5" s="14"/>
      <c r="O5" s="14"/>
    </row>
    <row r="6" spans="1:43" ht="18" hidden="1" customHeight="1" x14ac:dyDescent="0.15">
      <c r="A6" s="19" t="s">
        <v>5</v>
      </c>
      <c r="B6" s="20"/>
      <c r="C6" s="20"/>
      <c r="D6" s="20"/>
      <c r="E6" s="20"/>
      <c r="F6" s="20"/>
      <c r="G6" s="20"/>
      <c r="H6" s="20"/>
      <c r="I6" s="20"/>
      <c r="J6" s="20"/>
      <c r="K6" s="20"/>
      <c r="L6" s="20"/>
      <c r="M6" s="20"/>
      <c r="N6" s="20"/>
      <c r="O6" s="20"/>
    </row>
    <row r="7" spans="1:43" ht="18" hidden="1" customHeight="1" x14ac:dyDescent="0.15">
      <c r="A7" s="21" t="s">
        <v>6</v>
      </c>
      <c r="B7" s="22"/>
      <c r="C7" s="22"/>
      <c r="D7" s="22"/>
      <c r="E7" s="22"/>
      <c r="F7" s="22"/>
      <c r="G7" s="22"/>
      <c r="H7" s="22"/>
      <c r="I7" s="22"/>
      <c r="J7" s="22"/>
      <c r="K7" s="22"/>
      <c r="L7" s="22"/>
      <c r="M7" s="22"/>
      <c r="N7" s="22"/>
      <c r="O7" s="22"/>
    </row>
    <row r="8" spans="1:43" ht="18" hidden="1" customHeight="1" x14ac:dyDescent="0.15">
      <c r="A8" s="23" t="s">
        <v>7</v>
      </c>
      <c r="B8" s="20"/>
      <c r="C8" s="20"/>
      <c r="D8" s="20"/>
      <c r="E8" s="20"/>
      <c r="F8" s="20"/>
      <c r="G8" s="20"/>
      <c r="H8" s="20"/>
      <c r="I8" s="20"/>
      <c r="J8" s="20"/>
      <c r="K8" s="20"/>
      <c r="L8" s="20"/>
      <c r="M8" s="20"/>
      <c r="N8" s="20"/>
      <c r="O8" s="20"/>
    </row>
    <row r="9" spans="1:43" ht="18" hidden="1" customHeight="1" x14ac:dyDescent="0.15">
      <c r="A9" s="21" t="s">
        <v>8</v>
      </c>
      <c r="B9" s="22"/>
      <c r="C9" s="22"/>
      <c r="D9" s="22"/>
      <c r="E9" s="22"/>
      <c r="F9" s="22"/>
      <c r="G9" s="22"/>
      <c r="H9" s="22"/>
      <c r="I9" s="22"/>
      <c r="J9" s="22"/>
      <c r="K9" s="22"/>
      <c r="L9" s="22"/>
      <c r="M9" s="22"/>
      <c r="N9" s="22"/>
      <c r="O9" s="22"/>
    </row>
    <row r="10" spans="1:43" ht="18" hidden="1" customHeight="1" x14ac:dyDescent="0.15">
      <c r="A10" s="23" t="s">
        <v>9</v>
      </c>
      <c r="B10" s="20"/>
      <c r="C10" s="20"/>
      <c r="D10" s="20"/>
      <c r="E10" s="20"/>
      <c r="F10" s="20"/>
      <c r="G10" s="20"/>
      <c r="H10" s="20"/>
      <c r="I10" s="20"/>
      <c r="J10" s="20"/>
      <c r="K10" s="20"/>
      <c r="L10" s="20"/>
      <c r="M10" s="20"/>
      <c r="N10" s="20"/>
      <c r="O10" s="20"/>
    </row>
    <row r="11" spans="1:43" ht="12.75" hidden="1" customHeight="1" x14ac:dyDescent="0.15"/>
    <row r="12" spans="1:43" s="25" customFormat="1" ht="16.5" customHeight="1" x14ac:dyDescent="0.15">
      <c r="A12" s="24" t="s">
        <v>10</v>
      </c>
      <c r="AO12" s="26"/>
    </row>
    <row r="13" spans="1:43" s="27" customFormat="1" ht="22.5" customHeight="1" x14ac:dyDescent="0.15">
      <c r="A13" s="27" t="s">
        <v>11</v>
      </c>
      <c r="B13" s="27" t="s">
        <v>12</v>
      </c>
      <c r="C13" s="27" t="s">
        <v>13</v>
      </c>
      <c r="D13" s="27" t="s">
        <v>14</v>
      </c>
      <c r="E13" s="27" t="s">
        <v>15</v>
      </c>
      <c r="F13" s="27" t="s">
        <v>16</v>
      </c>
      <c r="G13" s="27" t="s">
        <v>17</v>
      </c>
      <c r="H13" s="27" t="s">
        <v>18</v>
      </c>
      <c r="I13" s="27" t="s">
        <v>19</v>
      </c>
      <c r="J13" s="27" t="s">
        <v>20</v>
      </c>
      <c r="K13" s="27" t="s">
        <v>21</v>
      </c>
      <c r="L13" s="27" t="s">
        <v>22</v>
      </c>
      <c r="M13" s="27" t="s">
        <v>23</v>
      </c>
      <c r="N13" s="27" t="s">
        <v>24</v>
      </c>
      <c r="O13" s="27" t="s">
        <v>25</v>
      </c>
      <c r="P13" s="27" t="s">
        <v>26</v>
      </c>
      <c r="Q13" s="27" t="s">
        <v>27</v>
      </c>
      <c r="R13" s="27" t="s">
        <v>28</v>
      </c>
      <c r="S13" s="27" t="s">
        <v>108</v>
      </c>
      <c r="T13" s="27" t="s">
        <v>109</v>
      </c>
      <c r="U13" s="27" t="s">
        <v>29</v>
      </c>
      <c r="V13" s="27" t="s">
        <v>30</v>
      </c>
      <c r="W13" s="27" t="s">
        <v>31</v>
      </c>
      <c r="X13" s="27" t="s">
        <v>32</v>
      </c>
      <c r="Y13" s="27" t="s">
        <v>33</v>
      </c>
      <c r="Z13" s="27" t="s">
        <v>34</v>
      </c>
      <c r="AA13" s="27" t="s">
        <v>35</v>
      </c>
      <c r="AB13" s="27" t="s">
        <v>36</v>
      </c>
      <c r="AC13" s="27" t="s">
        <v>37</v>
      </c>
      <c r="AD13" s="27" t="s">
        <v>38</v>
      </c>
      <c r="AE13" s="27" t="s">
        <v>39</v>
      </c>
      <c r="AF13" s="27" t="s">
        <v>40</v>
      </c>
      <c r="AG13" s="27" t="s">
        <v>41</v>
      </c>
      <c r="AH13" s="27" t="s">
        <v>42</v>
      </c>
      <c r="AI13" s="27" t="s">
        <v>43</v>
      </c>
      <c r="AJ13" s="27" t="s">
        <v>44</v>
      </c>
      <c r="AK13" s="27" t="s">
        <v>45</v>
      </c>
      <c r="AL13" s="27" t="s">
        <v>46</v>
      </c>
      <c r="AM13" s="27" t="s">
        <v>47</v>
      </c>
      <c r="AN13" s="27" t="s">
        <v>48</v>
      </c>
      <c r="AO13" s="28" t="s">
        <v>49</v>
      </c>
      <c r="AP13" s="27" t="s">
        <v>50</v>
      </c>
      <c r="AQ13" s="27" t="s">
        <v>130</v>
      </c>
    </row>
    <row r="14" spans="1:43" s="30" customFormat="1" ht="16.5" customHeight="1" x14ac:dyDescent="0.15">
      <c r="A14" s="29" t="s">
        <v>51</v>
      </c>
      <c r="K14" s="31"/>
      <c r="L14" s="31"/>
      <c r="N14" s="31"/>
      <c r="AO14" s="32"/>
    </row>
    <row r="15" spans="1:43" s="34" customFormat="1" ht="16.5" customHeight="1" x14ac:dyDescent="0.15">
      <c r="A15" s="29" t="s">
        <v>52</v>
      </c>
      <c r="B15" s="33"/>
      <c r="F15" s="33"/>
      <c r="G15" s="33"/>
      <c r="H15" s="33"/>
      <c r="AO15" s="35"/>
    </row>
    <row r="16" spans="1:43" s="36" customFormat="1" ht="12.75" customHeight="1" x14ac:dyDescent="0.15">
      <c r="A16" s="36" t="str">
        <f>IF(ISBLANK(Test_Requisition_Form!B12),"",Test_Requisition_Form!B12)</f>
        <v/>
      </c>
      <c r="B16" s="107" t="str">
        <f>IF(ISBLANK(Test_Requisition_Form!C12),"",Test_Requisition_Form!C12)</f>
        <v/>
      </c>
      <c r="C16" s="36" t="str">
        <f>IF(ISBLANK(Test_Requisition_Form!D12),"",Test_Requisition_Form!D12)</f>
        <v/>
      </c>
      <c r="D16" s="36" t="str">
        <f>IF(ISBLANK(Test_Requisition_Form!B14), "", CONCATENATE("'",Test_Requisition_Form!B14,"'"))</f>
        <v/>
      </c>
      <c r="E16" s="36" t="str">
        <f>IF(ISBLANK(Test_Requisition_Form!C14),"",Test_Requisition_Form!C14)</f>
        <v/>
      </c>
      <c r="F16" s="36" t="str">
        <f>IF(ISBLANK(Test_Requisition_Form!D14),"",Test_Requisition_Form!D14)</f>
        <v/>
      </c>
      <c r="G16" s="36" t="str">
        <f>IF(ISBLANK(Test_Requisition_Form!B16),"",Test_Requisition_Form!B16)</f>
        <v/>
      </c>
      <c r="H16" s="36" t="str">
        <f>IF(ISBLANK(Test_Requisition_Form!D16),"",Test_Requisition_Form!D16)</f>
        <v/>
      </c>
      <c r="I16" s="36" t="str">
        <f>IF(ISBLANK(Test_Requisition_Form!C16), "", CONCATENATE("'",Test_Requisition_Form!C16,"'"))</f>
        <v/>
      </c>
      <c r="J16" s="36" t="str">
        <f>IF(ISBLANK(Test_Requisition_Form!B20),"",Test_Requisition_Form!B20)</f>
        <v/>
      </c>
      <c r="K16" s="36" t="str">
        <f>IF(ISBLANK(Test_Requisition_Form!C20), "", CONCATENATE("'",Test_Requisition_Form!C20,"'"))</f>
        <v/>
      </c>
      <c r="L16" s="36" t="str">
        <f>IF(ISBLANK(Test_Requisition_Form!D20),"",Test_Requisition_Form!D20)</f>
        <v/>
      </c>
      <c r="M16" s="36" t="str">
        <f>IF(ISBLANK(Test_Requisition_Form!B22),"",Test_Requisition_Form!B22)</f>
        <v/>
      </c>
      <c r="N16" s="36" t="str">
        <f>IF(ISBLANK(Test_Requisition_Form!C22),"",Test_Requisition_Form!C22)</f>
        <v/>
      </c>
      <c r="O16" s="36" t="str">
        <f>IF(ISBLANK(Test_Requisition_Form!D22),"",Test_Requisition_Form!D22)</f>
        <v/>
      </c>
      <c r="P16" s="36" t="str">
        <f>IF(ISBLANK(Test_Requisition_Form!B24), "", CONCATENATE("'",Test_Requisition_Form!B24,"'"))</f>
        <v/>
      </c>
      <c r="Q16" s="36" t="str">
        <f>IF(ISBLANK(Test_Requisition_Form!C24),"",Test_Requisition_Form!C24)</f>
        <v/>
      </c>
      <c r="R16" s="36" t="str">
        <f>IF(ISBLANK(Test_Requisition_Form!D24),"",Test_Requisition_Form!D24)</f>
        <v/>
      </c>
      <c r="S16" s="36" t="str">
        <f>IF(ISBLANK(Test_Requisition_Form!B26),"",Test_Requisition_Form!B26)</f>
        <v/>
      </c>
      <c r="T16" s="36" t="str">
        <f>IF(ISBLANK(Test_Requisition_Form!C26),"",Test_Requisition_Form!C26)</f>
        <v/>
      </c>
      <c r="U16" s="36" t="str">
        <f>IF(ISBLANK(Test_Requisition_Form!D26),"",Test_Requisition_Form!D26)</f>
        <v/>
      </c>
      <c r="V16" s="36" t="str">
        <f>IF(ISBLANK(Test_Requisition_Form!B30),"",Test_Requisition_Form!B30)</f>
        <v/>
      </c>
      <c r="W16" s="36" t="str">
        <f>IF(ISBLANK(Test_Requisition_Form!C30),"",Test_Requisition_Form!C30)</f>
        <v/>
      </c>
      <c r="X16" s="36" t="str">
        <f>IF(ISBLANK(Test_Requisition_Form!D30), "", CONCATENATE("'",Test_Requisition_Form!D30,"'"))</f>
        <v/>
      </c>
      <c r="Y16" s="36" t="str">
        <f>IF(ISBLANK(Test_Requisition_Form!B32), "", CONCATENATE("'",Test_Requisition_Form!B32,"'"))</f>
        <v/>
      </c>
      <c r="Z16" s="36" t="str">
        <f>IF(ISBLANK(Test_Requisition_Form!C32),"",Test_Requisition_Form!C32)</f>
        <v/>
      </c>
      <c r="AA16" s="37" t="str">
        <f>IF(ISBLANK(Test_Requisition_Form!D32),"",Test_Requisition_Form!D32)</f>
        <v/>
      </c>
      <c r="AB16" s="38" t="str">
        <f>IF(ISBLANK(Test_Requisition_Form!B36),"",Test_Requisition_Form!B36)</f>
        <v/>
      </c>
      <c r="AC16" s="37" t="str">
        <f>IF(ISBLANK(Test_Requisition_Form!C36),"",Test_Requisition_Form!C36)</f>
        <v/>
      </c>
      <c r="AD16" s="37" t="str">
        <f>IF(ISBLANK(Test_Requisition_Form!D36),"",Test_Requisition_Form!D36)</f>
        <v/>
      </c>
      <c r="AE16" s="36" t="str">
        <f>IF(AND(Test_Requisition_Form!F39=TRUE(),Test_Requisition_Form!G39=TRUE(),Test_Requisition_Form!H39=TRUE()),"Archer, PGDx, and DNA Methylation Infinium",IF(AND(Test_Requisition_Form!G39=TRUE(),Test_Requisition_Form!H39=TRUE()),"Archer and PGDx",IF(AND(Test_Requisition_Form!F39=TRUE(),Test_Requisition_Form!H39=TRUE()),"Archer and DNA Methylation Infinium",IF(AND(Test_Requisition_Form!F39=TRUE(),Test_Requisition_Form!G39=TRUE()),"PGDx and DNA Methylation Infinium",IF(Test_Requisition_Form!H39=TRUE(),"Archer",IF(Test_Requisition_Form!G39=TRUE(),"PGDx",IF(Test_Requisition_Form!F39=TRUE(),"DNA Methylation Infinium","")))))))</f>
        <v/>
      </c>
      <c r="AF16" s="36" t="str">
        <f>IF(
  ISBLANK(Test_Requisition_Form!B43),
  "",
  IF(
    Test_Requisition_Form!B43 = "FFPE Scroll(s)",
    "FFPE Scroll",
    IF(
      Test_Requisition_Form!B43 = "FFPE Unstained Slides",
      "FFPE Unstained Slide",
      IF(
        Test_Requisition_Form!B43 = "FFPE Extracted DNA",
        "FFPE Extracted DNA (with CLIA Lab #)",
        Test_Requisition_Form!B43
      )
    )
  )
)</f>
        <v/>
      </c>
      <c r="AG16" s="36" t="str">
        <f>IF(ISBLANK(Test_Requisition_Form!C43), "", CONCATENATE("'",Test_Requisition_Form!C43,"'"))</f>
        <v/>
      </c>
      <c r="AH16" s="36" t="str">
        <f>IF(ISBLANK(Test_Requisition_Form!D43),"",Test_Requisition_Form!D43)</f>
        <v/>
      </c>
      <c r="AI16" s="36" t="str">
        <f>IF(ISBLANK(Test_Requisition_Form!B45),"",Test_Requisition_Form!B45)</f>
        <v/>
      </c>
      <c r="AJ16" s="36" t="str">
        <f>IF(ISBLANK(Test_Requisition_Form!C45), "", CONCATENATE("'",Test_Requisition_Form!C45,"'"))</f>
        <v/>
      </c>
      <c r="AK16" s="36" t="str">
        <f>IF(ISBLANK(Test_Requisition_Form!B12), "", CONCATENATE("'",Test_Requisition_Form!B12,"'"))</f>
        <v/>
      </c>
      <c r="AL16" s="37" t="str">
        <f>IF(ISBLANK(Test_Requisition_Form!B47),"",Test_Requisition_Form!B47)</f>
        <v/>
      </c>
      <c r="AM16" s="36" t="str">
        <f>IF(ISBLANK(Test_Requisition_Form!C47),"",Test_Requisition_Form!C47)</f>
        <v/>
      </c>
      <c r="AN16" s="36" t="str">
        <f>IF(ISBLANK(Test_Requisition_Form!C51),"No","Yes")</f>
        <v>No</v>
      </c>
      <c r="AO16" s="37" t="str">
        <f>IF(ISBLANK(Test_Requisition_Form!C52),"",Test_Requisition_Form!C52)</f>
        <v/>
      </c>
      <c r="AP16" s="36" t="str">
        <f>IF(ISBLANK(Test_Requisition_Form!D45), "", CONCATENATE("'",Test_Requisition_Form!D45,"'"))</f>
        <v/>
      </c>
      <c r="AQ16" s="37" t="str">
        <f>IF(ISBLANK(Test_Requisition_Form!D47),"",Test_Requisition_Form!D47)</f>
        <v/>
      </c>
    </row>
    <row r="17" spans="1:41" s="25" customFormat="1" ht="16.5" customHeight="1" x14ac:dyDescent="0.15">
      <c r="A17" s="24" t="s">
        <v>53</v>
      </c>
      <c r="AO17" s="26"/>
    </row>
    <row r="18" spans="1:41" s="25" customFormat="1" ht="16.5" hidden="1" customHeight="1" x14ac:dyDescent="0.15">
      <c r="AO18" s="26"/>
    </row>
    <row r="19" spans="1:41" s="40" customFormat="1" ht="15.75" hidden="1" customHeight="1" x14ac:dyDescent="0.15">
      <c r="A19" s="39" t="s">
        <v>54</v>
      </c>
      <c r="AO19" s="41"/>
    </row>
    <row r="20" spans="1:41" s="40" customFormat="1" ht="15.75" hidden="1" customHeight="1" x14ac:dyDescent="0.15">
      <c r="A20" s="39" t="s">
        <v>55</v>
      </c>
      <c r="AO20" s="41"/>
    </row>
    <row r="21" spans="1:41" s="40" customFormat="1" ht="15.75" hidden="1" customHeight="1" x14ac:dyDescent="0.15">
      <c r="A21" s="39"/>
      <c r="AO21" s="41"/>
    </row>
    <row r="22" spans="1:41" s="40" customFormat="1" ht="15.75" hidden="1" customHeight="1" x14ac:dyDescent="0.15">
      <c r="A22" s="39" t="s">
        <v>56</v>
      </c>
      <c r="AO22" s="41"/>
    </row>
    <row r="23" spans="1:41" s="40" customFormat="1" ht="15.75" hidden="1" customHeight="1" x14ac:dyDescent="0.15">
      <c r="A23" s="39" t="s">
        <v>57</v>
      </c>
      <c r="AO23" s="41"/>
    </row>
    <row r="24" spans="1:41" s="40" customFormat="1" ht="15.75" hidden="1" customHeight="1" x14ac:dyDescent="0.15">
      <c r="A24" s="39"/>
      <c r="B24" s="42"/>
      <c r="C24" s="42"/>
      <c r="AO24" s="41"/>
    </row>
    <row r="25" spans="1:41" s="40" customFormat="1" ht="15.75" hidden="1" customHeight="1" x14ac:dyDescent="0.15">
      <c r="A25" s="14" t="s">
        <v>58</v>
      </c>
      <c r="B25" s="14"/>
      <c r="C25" s="14"/>
      <c r="D25" s="14"/>
      <c r="E25" s="14"/>
      <c r="F25" s="14"/>
      <c r="G25" s="43"/>
      <c r="H25" s="43"/>
      <c r="I25" s="43"/>
      <c r="AO25" s="41"/>
    </row>
    <row r="26" spans="1:41" s="40" customFormat="1" ht="15.75" hidden="1" customHeight="1" x14ac:dyDescent="0.15">
      <c r="A26" s="21" t="s">
        <v>59</v>
      </c>
      <c r="B26" s="44"/>
      <c r="C26" s="44"/>
      <c r="D26" s="44"/>
      <c r="E26" s="44"/>
      <c r="F26" s="44"/>
      <c r="G26" s="45"/>
      <c r="H26" s="45"/>
      <c r="I26" s="45"/>
      <c r="AO26" s="41"/>
    </row>
    <row r="27" spans="1:41" s="40" customFormat="1" ht="15.75" hidden="1" customHeight="1" x14ac:dyDescent="0.15">
      <c r="A27" s="23" t="s">
        <v>60</v>
      </c>
      <c r="B27" s="46"/>
      <c r="C27" s="46"/>
      <c r="D27" s="46"/>
      <c r="E27" s="46"/>
      <c r="F27" s="46"/>
      <c r="G27" s="45"/>
      <c r="H27" s="45"/>
      <c r="I27" s="45"/>
      <c r="AO27" s="41"/>
    </row>
    <row r="28" spans="1:41" s="40" customFormat="1" ht="15.75" hidden="1" customHeight="1" x14ac:dyDescent="0.15">
      <c r="A28" s="21" t="s">
        <v>61</v>
      </c>
      <c r="B28" s="44"/>
      <c r="C28" s="44"/>
      <c r="D28" s="44"/>
      <c r="E28" s="44"/>
      <c r="F28" s="44"/>
      <c r="G28" s="45"/>
      <c r="H28" s="45"/>
      <c r="I28" s="45"/>
      <c r="AO28" s="41"/>
    </row>
    <row r="29" spans="1:41" s="40" customFormat="1" ht="15.75" hidden="1" customHeight="1" x14ac:dyDescent="0.15">
      <c r="A29" s="23" t="s">
        <v>62</v>
      </c>
      <c r="B29" s="46"/>
      <c r="C29" s="46"/>
      <c r="D29" s="46"/>
      <c r="E29" s="46"/>
      <c r="F29" s="46"/>
      <c r="G29" s="45"/>
      <c r="H29" s="45"/>
      <c r="I29" s="45"/>
      <c r="AO29" s="41"/>
    </row>
    <row r="30" spans="1:41" s="40" customFormat="1" ht="15.75" hidden="1" customHeight="1" x14ac:dyDescent="0.15">
      <c r="A30" s="21" t="s">
        <v>63</v>
      </c>
      <c r="B30" s="44"/>
      <c r="C30" s="44"/>
      <c r="D30" s="44"/>
      <c r="E30" s="44"/>
      <c r="F30" s="44"/>
      <c r="G30" s="45"/>
      <c r="H30" s="45"/>
      <c r="I30" s="45"/>
      <c r="AO30" s="41"/>
    </row>
    <row r="31" spans="1:41" s="40" customFormat="1" ht="15.75" hidden="1" customHeight="1" x14ac:dyDescent="0.15">
      <c r="A31" s="23" t="s">
        <v>64</v>
      </c>
      <c r="B31" s="46"/>
      <c r="C31" s="46"/>
      <c r="D31" s="46"/>
      <c r="E31" s="46"/>
      <c r="F31" s="46"/>
      <c r="G31" s="45"/>
      <c r="H31" s="45"/>
      <c r="I31" s="45"/>
      <c r="AO31" s="41"/>
    </row>
    <row r="32" spans="1:41" s="40" customFormat="1" ht="15.75" hidden="1" customHeight="1" x14ac:dyDescent="0.15">
      <c r="A32" s="21" t="s">
        <v>65</v>
      </c>
      <c r="B32" s="44"/>
      <c r="C32" s="44"/>
      <c r="D32" s="44"/>
      <c r="E32" s="44"/>
      <c r="F32" s="44"/>
      <c r="G32" s="45"/>
      <c r="H32" s="45"/>
      <c r="I32" s="45"/>
      <c r="AO32" s="41"/>
    </row>
    <row r="33" spans="1:41" s="40" customFormat="1" ht="15.75" hidden="1" customHeight="1" x14ac:dyDescent="0.15">
      <c r="A33" s="23"/>
      <c r="B33" s="46"/>
      <c r="C33" s="46"/>
      <c r="D33" s="46"/>
      <c r="E33" s="46"/>
      <c r="F33" s="46"/>
      <c r="G33" s="45"/>
      <c r="H33" s="45"/>
      <c r="I33" s="45"/>
      <c r="AO33" s="41"/>
    </row>
    <row r="34" spans="1:41" s="40" customFormat="1" ht="15.75" hidden="1" customHeight="1" x14ac:dyDescent="0.15">
      <c r="B34" s="42"/>
      <c r="C34" s="42"/>
      <c r="AO34" s="41"/>
    </row>
    <row r="35" spans="1:41" ht="12.75" hidden="1" customHeight="1" x14ac:dyDescent="0.15">
      <c r="B35" s="47"/>
      <c r="C35" s="47"/>
    </row>
    <row r="36" spans="1:41" ht="12.75" hidden="1" customHeight="1" x14ac:dyDescent="0.15"/>
    <row r="37" spans="1:41" ht="12.75" hidden="1" customHeight="1" x14ac:dyDescent="0.15">
      <c r="R37" s="48"/>
      <c r="S37" s="48"/>
    </row>
    <row r="38" spans="1:41" ht="12.75" customHeight="1" x14ac:dyDescent="0.15">
      <c r="Q38" s="49"/>
    </row>
  </sheetData>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3"/>
  <sheetViews>
    <sheetView showGridLines="0" tabSelected="1" zoomScale="123" zoomScaleNormal="112" workbookViewId="0">
      <selection activeCell="F50" sqref="F50"/>
    </sheetView>
  </sheetViews>
  <sheetFormatPr baseColWidth="10" defaultColWidth="8.83203125" defaultRowHeight="15" x14ac:dyDescent="0.2"/>
  <cols>
    <col min="1" max="1" width="4.33203125" style="50" customWidth="1"/>
    <col min="2" max="2" width="44.33203125" style="50" customWidth="1"/>
    <col min="3" max="3" width="40.83203125" style="50" customWidth="1"/>
    <col min="4" max="4" width="39.1640625" style="50" customWidth="1"/>
    <col min="5" max="5" width="4.83203125" style="50" customWidth="1"/>
    <col min="6" max="6" width="8.1640625" style="50" customWidth="1"/>
    <col min="7" max="16384" width="8.83203125" style="50"/>
  </cols>
  <sheetData>
    <row r="1" spans="1:5" ht="25" customHeight="1" x14ac:dyDescent="0.2">
      <c r="A1" s="51"/>
      <c r="B1" s="51"/>
      <c r="C1" s="51"/>
      <c r="D1" s="51"/>
      <c r="E1" s="51"/>
    </row>
    <row r="2" spans="1:5" ht="45" customHeight="1" x14ac:dyDescent="0.2">
      <c r="A2" s="51"/>
      <c r="B2" s="119" t="s">
        <v>125</v>
      </c>
      <c r="C2" s="119"/>
      <c r="D2" s="119"/>
      <c r="E2" s="51"/>
    </row>
    <row r="3" spans="1:5" ht="15" customHeight="1" x14ac:dyDescent="0.2">
      <c r="A3" s="51"/>
      <c r="B3" s="119"/>
      <c r="C3" s="119"/>
      <c r="D3" s="119"/>
      <c r="E3" s="51"/>
    </row>
    <row r="4" spans="1:5" ht="25" customHeight="1" x14ac:dyDescent="0.2">
      <c r="A4" s="51"/>
      <c r="B4" s="119"/>
      <c r="C4" s="119"/>
      <c r="D4" s="119"/>
      <c r="E4" s="51"/>
    </row>
    <row r="5" spans="1:5" ht="25" customHeight="1" x14ac:dyDescent="0.2">
      <c r="A5" s="116"/>
      <c r="B5" s="116"/>
      <c r="C5" s="116"/>
      <c r="D5" s="116"/>
      <c r="E5" s="116"/>
    </row>
    <row r="6" spans="1:5" ht="30" customHeight="1" x14ac:dyDescent="0.2">
      <c r="A6" s="51"/>
      <c r="B6" s="120" t="s">
        <v>66</v>
      </c>
      <c r="C6" s="120"/>
      <c r="D6" s="120"/>
      <c r="E6" s="51"/>
    </row>
    <row r="7" spans="1:5" ht="80" customHeight="1" x14ac:dyDescent="0.2">
      <c r="A7" s="51"/>
      <c r="B7" s="121" t="s">
        <v>67</v>
      </c>
      <c r="C7" s="121"/>
      <c r="D7" s="121"/>
      <c r="E7" s="51"/>
    </row>
    <row r="8" spans="1:5" ht="80" customHeight="1" x14ac:dyDescent="0.2">
      <c r="A8" s="51"/>
      <c r="B8" s="121" t="s">
        <v>127</v>
      </c>
      <c r="C8" s="121"/>
      <c r="D8" s="121"/>
      <c r="E8" s="51"/>
    </row>
    <row r="9" spans="1:5" ht="16" customHeight="1" x14ac:dyDescent="0.2">
      <c r="A9" s="51"/>
      <c r="B9" s="51"/>
      <c r="C9" s="51"/>
      <c r="D9" s="51"/>
      <c r="E9" s="51"/>
    </row>
    <row r="10" spans="1:5" ht="30" customHeight="1" x14ac:dyDescent="0.2">
      <c r="A10" s="51"/>
      <c r="B10" s="117" t="s">
        <v>68</v>
      </c>
      <c r="C10" s="117"/>
      <c r="D10" s="117"/>
      <c r="E10" s="51"/>
    </row>
    <row r="11" spans="1:5" s="54" customFormat="1" ht="20" customHeight="1" x14ac:dyDescent="0.2">
      <c r="A11" s="52"/>
      <c r="B11" s="53" t="s">
        <v>69</v>
      </c>
      <c r="C11" s="53" t="s">
        <v>111</v>
      </c>
      <c r="D11" s="53" t="s">
        <v>131</v>
      </c>
      <c r="E11" s="52"/>
    </row>
    <row r="12" spans="1:5" s="54" customFormat="1" ht="25" customHeight="1" x14ac:dyDescent="0.2">
      <c r="A12" s="52"/>
      <c r="B12" s="55"/>
      <c r="C12" s="102"/>
      <c r="D12" s="56"/>
      <c r="E12" s="52"/>
    </row>
    <row r="13" spans="1:5" s="54" customFormat="1" ht="20" customHeight="1" x14ac:dyDescent="0.2">
      <c r="A13" s="52"/>
      <c r="B13" s="53" t="s">
        <v>70</v>
      </c>
      <c r="C13" s="53" t="s">
        <v>71</v>
      </c>
      <c r="D13" s="53" t="s">
        <v>72</v>
      </c>
      <c r="E13" s="52"/>
    </row>
    <row r="14" spans="1:5" s="54" customFormat="1" ht="25" customHeight="1" x14ac:dyDescent="0.2">
      <c r="A14" s="52"/>
      <c r="B14" s="55"/>
      <c r="C14" s="57"/>
      <c r="D14" s="58"/>
      <c r="E14" s="52"/>
    </row>
    <row r="15" spans="1:5" s="54" customFormat="1" ht="20" customHeight="1" x14ac:dyDescent="0.2">
      <c r="A15" s="52"/>
      <c r="B15" s="59" t="s">
        <v>73</v>
      </c>
      <c r="C15" s="60" t="s">
        <v>74</v>
      </c>
      <c r="D15" s="61" t="s">
        <v>75</v>
      </c>
      <c r="E15" s="52"/>
    </row>
    <row r="16" spans="1:5" s="54" customFormat="1" ht="25" customHeight="1" x14ac:dyDescent="0.2">
      <c r="A16" s="52"/>
      <c r="B16" s="62"/>
      <c r="C16" s="63"/>
      <c r="D16" s="64"/>
      <c r="E16" s="52"/>
    </row>
    <row r="17" spans="1:6" ht="16" customHeight="1" x14ac:dyDescent="0.2">
      <c r="A17" s="116"/>
      <c r="B17" s="116"/>
      <c r="C17" s="116"/>
      <c r="D17" s="116"/>
      <c r="E17" s="116"/>
    </row>
    <row r="18" spans="1:6" ht="30" customHeight="1" x14ac:dyDescent="0.2">
      <c r="A18" s="51"/>
      <c r="B18" s="111" t="s">
        <v>76</v>
      </c>
      <c r="C18" s="111"/>
      <c r="D18" s="111"/>
      <c r="E18" s="51"/>
    </row>
    <row r="19" spans="1:6" s="54" customFormat="1" ht="20" customHeight="1" x14ac:dyDescent="0.2">
      <c r="A19" s="52"/>
      <c r="B19" s="65" t="s">
        <v>77</v>
      </c>
      <c r="C19" s="66" t="s">
        <v>78</v>
      </c>
      <c r="D19" s="66" t="s">
        <v>79</v>
      </c>
      <c r="E19" s="52"/>
    </row>
    <row r="20" spans="1:6" s="54" customFormat="1" ht="25" customHeight="1" x14ac:dyDescent="0.2">
      <c r="A20" s="52"/>
      <c r="B20" s="67"/>
      <c r="C20" s="58"/>
      <c r="D20" s="56"/>
      <c r="E20" s="52"/>
    </row>
    <row r="21" spans="1:6" s="54" customFormat="1" ht="20" customHeight="1" x14ac:dyDescent="0.2">
      <c r="A21" s="52"/>
      <c r="B21" s="59" t="s">
        <v>71</v>
      </c>
      <c r="C21" s="68" t="s">
        <v>72</v>
      </c>
      <c r="D21" s="66" t="s">
        <v>73</v>
      </c>
      <c r="E21" s="52"/>
    </row>
    <row r="22" spans="1:6" s="54" customFormat="1" ht="25" customHeight="1" x14ac:dyDescent="0.2">
      <c r="A22" s="52"/>
      <c r="B22" s="69"/>
      <c r="C22" s="70"/>
      <c r="D22" s="71"/>
      <c r="E22" s="72"/>
    </row>
    <row r="23" spans="1:6" s="54" customFormat="1" ht="20" customHeight="1" x14ac:dyDescent="0.2">
      <c r="A23" s="52"/>
      <c r="B23" s="73" t="s">
        <v>74</v>
      </c>
      <c r="C23" s="53" t="s">
        <v>80</v>
      </c>
      <c r="D23" s="66" t="s">
        <v>81</v>
      </c>
      <c r="E23" s="52"/>
    </row>
    <row r="24" spans="1:6" s="54" customFormat="1" ht="25" customHeight="1" x14ac:dyDescent="0.2">
      <c r="A24" s="52"/>
      <c r="B24" s="74"/>
      <c r="C24" s="75"/>
      <c r="D24" s="76"/>
      <c r="E24" s="52"/>
    </row>
    <row r="25" spans="1:6" s="54" customFormat="1" ht="20" customHeight="1" x14ac:dyDescent="0.2">
      <c r="A25" s="52"/>
      <c r="B25" s="65" t="s">
        <v>107</v>
      </c>
      <c r="C25" s="66" t="s">
        <v>82</v>
      </c>
      <c r="D25" s="66" t="s">
        <v>83</v>
      </c>
      <c r="E25" s="52"/>
    </row>
    <row r="26" spans="1:6" s="54" customFormat="1" ht="25" customHeight="1" x14ac:dyDescent="0.2">
      <c r="A26" s="52"/>
      <c r="B26" s="67"/>
      <c r="C26" s="58"/>
      <c r="D26" s="77"/>
      <c r="E26" s="52"/>
    </row>
    <row r="27" spans="1:6" ht="16" customHeight="1" x14ac:dyDescent="0.2">
      <c r="A27" s="2"/>
      <c r="B27" s="2"/>
      <c r="C27" s="2"/>
      <c r="D27" s="2"/>
      <c r="E27" s="2"/>
    </row>
    <row r="28" spans="1:6" ht="30" customHeight="1" x14ac:dyDescent="0.2">
      <c r="A28" s="51"/>
      <c r="B28" s="111" t="s">
        <v>84</v>
      </c>
      <c r="C28" s="111"/>
      <c r="D28" s="111"/>
      <c r="E28" s="51"/>
    </row>
    <row r="29" spans="1:6" s="54" customFormat="1" ht="24" customHeight="1" x14ac:dyDescent="0.2">
      <c r="A29" s="52"/>
      <c r="B29" s="73" t="s">
        <v>85</v>
      </c>
      <c r="C29" s="78" t="s">
        <v>116</v>
      </c>
      <c r="D29" s="66" t="s">
        <v>117</v>
      </c>
      <c r="E29" s="52"/>
    </row>
    <row r="30" spans="1:6" s="54" customFormat="1" ht="25" customHeight="1" x14ac:dyDescent="0.2">
      <c r="A30" s="52"/>
      <c r="B30" s="79"/>
      <c r="C30" s="80"/>
      <c r="D30" s="81"/>
      <c r="E30" s="52"/>
    </row>
    <row r="31" spans="1:6" s="54" customFormat="1" ht="20" customHeight="1" x14ac:dyDescent="0.2">
      <c r="A31" s="52"/>
      <c r="B31" s="73" t="s">
        <v>120</v>
      </c>
      <c r="C31" s="66" t="s">
        <v>119</v>
      </c>
      <c r="D31" s="66" t="s">
        <v>118</v>
      </c>
      <c r="E31" s="52"/>
      <c r="F31" s="82" t="s">
        <v>86</v>
      </c>
    </row>
    <row r="32" spans="1:6" s="54" customFormat="1" ht="25" customHeight="1" x14ac:dyDescent="0.2">
      <c r="A32" s="52"/>
      <c r="B32" s="55"/>
      <c r="C32" s="58"/>
      <c r="D32" s="103"/>
      <c r="E32" s="52"/>
      <c r="F32" s="82" t="s">
        <v>87</v>
      </c>
    </row>
    <row r="33" spans="1:8" ht="16" customHeight="1" x14ac:dyDescent="0.2">
      <c r="A33" s="2"/>
      <c r="B33" s="2"/>
      <c r="C33" s="2"/>
      <c r="D33" s="2"/>
      <c r="E33" s="2"/>
      <c r="F33" s="82" t="s">
        <v>88</v>
      </c>
    </row>
    <row r="34" spans="1:8" ht="30" customHeight="1" x14ac:dyDescent="0.2">
      <c r="A34" s="51"/>
      <c r="B34" s="117" t="s">
        <v>89</v>
      </c>
      <c r="C34" s="117"/>
      <c r="D34" s="117"/>
      <c r="E34" s="51"/>
    </row>
    <row r="35" spans="1:8" s="54" customFormat="1" ht="20" customHeight="1" x14ac:dyDescent="0.2">
      <c r="A35" s="52"/>
      <c r="B35" s="65" t="s">
        <v>114</v>
      </c>
      <c r="C35" s="68" t="s">
        <v>112</v>
      </c>
      <c r="D35" s="66" t="s">
        <v>110</v>
      </c>
      <c r="E35" s="52"/>
    </row>
    <row r="36" spans="1:8" s="54" customFormat="1" ht="25" customHeight="1" x14ac:dyDescent="0.2">
      <c r="A36" s="52"/>
      <c r="B36" s="83"/>
      <c r="C36" s="105"/>
      <c r="D36" s="104"/>
      <c r="E36" s="52"/>
    </row>
    <row r="37" spans="1:8" ht="16" customHeight="1" x14ac:dyDescent="0.2">
      <c r="A37" s="116"/>
      <c r="B37" s="116"/>
      <c r="C37" s="116"/>
      <c r="D37" s="116"/>
      <c r="E37" s="116"/>
    </row>
    <row r="38" spans="1:8" ht="30" customHeight="1" x14ac:dyDescent="0.2">
      <c r="A38" s="51"/>
      <c r="B38" s="111" t="s">
        <v>90</v>
      </c>
      <c r="C38" s="117"/>
      <c r="D38" s="117"/>
      <c r="E38" s="51"/>
    </row>
    <row r="39" spans="1:8" s="54" customFormat="1" ht="28" customHeight="1" x14ac:dyDescent="0.2">
      <c r="A39" s="100"/>
      <c r="B39" s="118"/>
      <c r="C39" s="118"/>
      <c r="D39" s="118"/>
      <c r="E39" s="100"/>
      <c r="F39" s="101" t="b">
        <v>0</v>
      </c>
      <c r="G39" s="101" t="b">
        <v>0</v>
      </c>
      <c r="H39" s="101" t="b">
        <v>0</v>
      </c>
    </row>
    <row r="40" spans="1:8" ht="24" customHeight="1" x14ac:dyDescent="0.2">
      <c r="A40" s="2"/>
      <c r="B40" s="2"/>
      <c r="C40" s="2"/>
      <c r="D40" s="2"/>
      <c r="E40" s="2"/>
    </row>
    <row r="41" spans="1:8" ht="30" customHeight="1" x14ac:dyDescent="0.2">
      <c r="A41" s="51"/>
      <c r="B41" s="111" t="s">
        <v>91</v>
      </c>
      <c r="C41" s="111"/>
      <c r="D41" s="111"/>
      <c r="E41" s="51"/>
    </row>
    <row r="42" spans="1:8" s="54" customFormat="1" ht="28" customHeight="1" x14ac:dyDescent="0.2">
      <c r="A42" s="52"/>
      <c r="B42" s="84" t="s">
        <v>92</v>
      </c>
      <c r="C42" s="85" t="str">
        <f>IF(B43="FFPE Extracted DNA","*CLIA Lab # (*for Extracted DNA)","CLIA Lab # (*for Extracted DNA Only)")</f>
        <v>CLIA Lab # (*for Extracted DNA Only)</v>
      </c>
      <c r="D42" s="85" t="str">
        <f>IF(B43="FFPE Extracted DNA","*Concentration ng/μL (*for Extracted DNA)","Concentration ng/μL (*for Extracted DNA)")</f>
        <v>Concentration ng/μL (*for Extracted DNA)</v>
      </c>
      <c r="E42" s="52"/>
      <c r="F42" s="86"/>
    </row>
    <row r="43" spans="1:8" s="54" customFormat="1" ht="28" customHeight="1" x14ac:dyDescent="0.2">
      <c r="A43" s="52"/>
      <c r="B43" s="87"/>
      <c r="C43" s="87"/>
      <c r="D43" s="83"/>
      <c r="E43" s="52"/>
    </row>
    <row r="44" spans="1:8" s="54" customFormat="1" ht="28" customHeight="1" x14ac:dyDescent="0.2">
      <c r="A44" s="52"/>
      <c r="B44" s="88" t="s">
        <v>93</v>
      </c>
      <c r="C44" s="88" t="s">
        <v>121</v>
      </c>
      <c r="D44" s="89" t="s">
        <v>122</v>
      </c>
      <c r="E44" s="52"/>
      <c r="F44" s="90" t="s">
        <v>94</v>
      </c>
    </row>
    <row r="45" spans="1:8" s="54" customFormat="1" ht="28" customHeight="1" x14ac:dyDescent="0.2">
      <c r="A45" s="52"/>
      <c r="B45" s="83"/>
      <c r="C45" s="91"/>
      <c r="D45" s="92"/>
      <c r="E45" s="52"/>
      <c r="F45" s="82" t="s">
        <v>95</v>
      </c>
    </row>
    <row r="46" spans="1:8" s="54" customFormat="1" ht="28" customHeight="1" x14ac:dyDescent="0.2">
      <c r="A46" s="52"/>
      <c r="B46" s="89" t="s">
        <v>115</v>
      </c>
      <c r="C46" s="88" t="s">
        <v>128</v>
      </c>
      <c r="D46" s="89" t="s">
        <v>129</v>
      </c>
      <c r="E46" s="52"/>
      <c r="F46" s="82" t="s">
        <v>96</v>
      </c>
    </row>
    <row r="47" spans="1:8" s="54" customFormat="1" ht="28" customHeight="1" x14ac:dyDescent="0.2">
      <c r="A47" s="52"/>
      <c r="B47" s="106"/>
      <c r="C47" s="93"/>
      <c r="D47" s="106"/>
      <c r="E47" s="52"/>
    </row>
    <row r="48" spans="1:8" ht="24" customHeight="1" x14ac:dyDescent="0.2">
      <c r="A48" s="116"/>
      <c r="B48" s="116"/>
      <c r="C48" s="116"/>
      <c r="D48" s="116"/>
      <c r="E48" s="116"/>
    </row>
    <row r="49" spans="1:6" ht="30" customHeight="1" x14ac:dyDescent="0.2">
      <c r="A49" s="51"/>
      <c r="B49" s="111" t="s">
        <v>97</v>
      </c>
      <c r="C49" s="111"/>
      <c r="D49" s="111"/>
      <c r="E49" s="51"/>
      <c r="F49" s="94"/>
    </row>
    <row r="50" spans="1:6" ht="69" customHeight="1" x14ac:dyDescent="0.2">
      <c r="A50" s="51"/>
      <c r="B50" s="113" t="s">
        <v>98</v>
      </c>
      <c r="C50" s="113"/>
      <c r="D50" s="113"/>
      <c r="E50" s="51"/>
    </row>
    <row r="51" spans="1:6" s="54" customFormat="1" ht="28" customHeight="1" x14ac:dyDescent="0.2">
      <c r="A51" s="52"/>
      <c r="B51" s="95" t="s">
        <v>99</v>
      </c>
      <c r="C51" s="114"/>
      <c r="D51" s="114"/>
      <c r="E51" s="52"/>
    </row>
    <row r="52" spans="1:6" s="54" customFormat="1" ht="28" customHeight="1" x14ac:dyDescent="0.2">
      <c r="A52" s="52"/>
      <c r="B52" s="95" t="s">
        <v>113</v>
      </c>
      <c r="C52" s="115"/>
      <c r="D52" s="115"/>
      <c r="E52" s="52"/>
    </row>
    <row r="53" spans="1:6" ht="24" customHeight="1" x14ac:dyDescent="0.2">
      <c r="A53" s="116"/>
      <c r="B53" s="116"/>
      <c r="C53" s="116"/>
      <c r="D53" s="116"/>
      <c r="E53" s="116"/>
    </row>
    <row r="54" spans="1:6" ht="30" customHeight="1" x14ac:dyDescent="0.2">
      <c r="A54" s="51"/>
      <c r="B54" s="111" t="s">
        <v>100</v>
      </c>
      <c r="C54" s="111"/>
      <c r="D54" s="111"/>
      <c r="E54" s="51"/>
    </row>
    <row r="55" spans="1:6" s="54" customFormat="1" ht="28" customHeight="1" x14ac:dyDescent="0.2">
      <c r="A55" s="52"/>
      <c r="B55" s="96" t="s">
        <v>101</v>
      </c>
      <c r="C55" s="97" t="s">
        <v>102</v>
      </c>
      <c r="D55" s="97" t="s">
        <v>103</v>
      </c>
      <c r="E55" s="52"/>
    </row>
    <row r="56" spans="1:6" s="54" customFormat="1" ht="50" customHeight="1" x14ac:dyDescent="0.2">
      <c r="A56" s="52"/>
      <c r="B56" s="108" t="s">
        <v>126</v>
      </c>
      <c r="C56" s="109" t="s">
        <v>104</v>
      </c>
      <c r="D56" s="110" t="s">
        <v>124</v>
      </c>
      <c r="E56" s="52"/>
    </row>
    <row r="57" spans="1:6" s="54" customFormat="1" ht="40" customHeight="1" x14ac:dyDescent="0.2">
      <c r="A57" s="52"/>
      <c r="B57" s="108"/>
      <c r="C57" s="108"/>
      <c r="D57" s="110"/>
      <c r="E57" s="52"/>
    </row>
    <row r="58" spans="1:6" s="54" customFormat="1" ht="60" customHeight="1" x14ac:dyDescent="0.2">
      <c r="A58" s="52"/>
      <c r="B58" s="98" t="s">
        <v>123</v>
      </c>
      <c r="C58" s="1" t="s">
        <v>105</v>
      </c>
      <c r="D58" s="110"/>
      <c r="E58" s="52"/>
    </row>
    <row r="59" spans="1:6" s="54" customFormat="1" ht="28" customHeight="1" x14ac:dyDescent="0.2">
      <c r="A59" s="52"/>
      <c r="B59" s="52"/>
      <c r="C59" s="52"/>
      <c r="D59" s="52"/>
      <c r="E59" s="52"/>
    </row>
    <row r="60" spans="1:6" ht="24" customHeight="1" x14ac:dyDescent="0.2">
      <c r="A60" s="52"/>
      <c r="B60" s="52"/>
      <c r="C60" s="52"/>
      <c r="D60" s="52"/>
      <c r="E60" s="2"/>
    </row>
    <row r="61" spans="1:6" ht="30" customHeight="1" x14ac:dyDescent="0.2">
      <c r="A61" s="51"/>
      <c r="B61" s="111" t="s">
        <v>106</v>
      </c>
      <c r="C61" s="111"/>
      <c r="D61" s="111"/>
      <c r="E61" s="51"/>
    </row>
    <row r="62" spans="1:6" ht="45" customHeight="1" x14ac:dyDescent="0.2">
      <c r="A62" s="99"/>
      <c r="B62" s="112"/>
      <c r="C62" s="112"/>
      <c r="D62" s="112"/>
      <c r="E62" s="99"/>
    </row>
    <row r="63" spans="1:6" ht="27" customHeight="1" x14ac:dyDescent="0.2">
      <c r="A63" s="2"/>
      <c r="B63" s="2"/>
      <c r="C63" s="2"/>
      <c r="D63" s="2"/>
      <c r="E63" s="2"/>
    </row>
  </sheetData>
  <sheetProtection algorithmName="SHA-512" hashValue="q+fIX/5hFntpieLYfU+AGfDHOQiBKl4aEM4CPAlJA5PqKLDv1D9Lza8VneEJrZs1RsExqaqsxESVSPFR+WSCAw==" saltValue="yPvbJs9uMIuCrdrieuLmRg==" spinCount="100000" sheet="1" objects="1" scenarios="1"/>
  <mergeCells count="26">
    <mergeCell ref="B2:D4"/>
    <mergeCell ref="A5:E5"/>
    <mergeCell ref="B6:D6"/>
    <mergeCell ref="B7:D7"/>
    <mergeCell ref="B8:D8"/>
    <mergeCell ref="B10:D10"/>
    <mergeCell ref="A17:E17"/>
    <mergeCell ref="B18:D18"/>
    <mergeCell ref="B28:D28"/>
    <mergeCell ref="B34:D34"/>
    <mergeCell ref="A37:E37"/>
    <mergeCell ref="B38:D38"/>
    <mergeCell ref="B41:D41"/>
    <mergeCell ref="A48:E48"/>
    <mergeCell ref="B49:D49"/>
    <mergeCell ref="B39:D39"/>
    <mergeCell ref="B50:D50"/>
    <mergeCell ref="C51:D51"/>
    <mergeCell ref="C52:D52"/>
    <mergeCell ref="A53:E53"/>
    <mergeCell ref="B54:D54"/>
    <mergeCell ref="B56:B57"/>
    <mergeCell ref="C56:C57"/>
    <mergeCell ref="D56:D58"/>
    <mergeCell ref="B61:D61"/>
    <mergeCell ref="B62:D62"/>
  </mergeCells>
  <dataValidations count="35">
    <dataValidation allowBlank="1" showInputMessage="1" promptTitle="Date Removed from Storage" prompt="(YYYY-MM-DD) Leave empty if n/a" sqref="D47" xr:uid="{00000000-0002-0000-0100-000000000000}"/>
    <dataValidation allowBlank="1" showInputMessage="1" showErrorMessage="1" promptTitle="Concentration (*if applicable)" prompt="ng/μL(Leave empty if n/a)" sqref="D43" xr:uid="{3313DA54-9501-164F-9BE1-33BAD95EB73C}"/>
    <dataValidation allowBlank="1" showInputMessage="1" showErrorMessage="1" promptTitle="Tumor %" prompt="Tumor %" sqref="C47" xr:uid="{8FB2DE7A-0B0E-C34F-9000-5ECD130FBD79}">
      <formula1>0</formula1>
      <formula2>0</formula2>
    </dataValidation>
    <dataValidation allowBlank="1" showInputMessage="1" showErrorMessage="1" promptTitle="Collection Date" prompt="(YYYY-MM-DD)" sqref="B47" xr:uid="{F66B4E40-DC09-A848-BB32-37443EC05CAC}"/>
    <dataValidation allowBlank="1" showInputMessage="1" showErrorMessage="1" promptTitle="Slide/Scroll ID" prompt="Slide/Scroll ID" sqref="D45" xr:uid="{D36DAA76-9A56-4B41-A42C-B0F23352380B}">
      <formula1>0</formula1>
      <formula2>0</formula2>
    </dataValidation>
    <dataValidation allowBlank="1" showInputMessage="1" showErrorMessage="1" promptTitle="FFPE Block Number" prompt="FFPE Block Number" sqref="C45" xr:uid="{97A72D5A-5DFE-A14B-9E32-073C9778AE43}">
      <formula1>0</formula1>
      <formula2>0</formula2>
    </dataValidation>
    <dataValidation allowBlank="1" showInputMessage="1" showErrorMessage="1" promptTitle="Original Diagnosis Date" prompt="(YYYY-MM-DD)" sqref="C36" xr:uid="{9136B68B-4103-924E-B227-2CD5FCD22080}"/>
    <dataValidation type="list" allowBlank="1" showInputMessage="1" promptTitle="ICD-10 Code" prompt="ICD-10 Code" sqref="B36" xr:uid="{D808B6E9-F043-DF44-9F0A-6F646F800328}">
      <formula1>"C71.0,C71.1,C71.2,C71.3,C71.4,C71.0,C71.6,C71.7,C71.5,C71.8,C71.9"</formula1>
    </dataValidation>
    <dataValidation allowBlank="1" showInputMessage="1" showErrorMessage="1" promptTitle="Primary Policy Holder" prompt="Name of Primary Policy Holder" sqref="C32" xr:uid="{15FB9296-7A5D-5443-A4AD-4AEA526C6803}">
      <formula1>0</formula1>
      <formula2>0</formula2>
    </dataValidation>
    <dataValidation allowBlank="1" showInputMessage="1" showErrorMessage="1" promptTitle="Group #" prompt="Group #" sqref="B32" xr:uid="{C01EEB86-35F1-7641-9603-66EE98FD9567}">
      <formula1>0</formula1>
      <formula2>0</formula2>
    </dataValidation>
    <dataValidation allowBlank="1" showInputMessage="1" showErrorMessage="1" promptTitle="Primary Insurance Plan Name" prompt="Name of Primary Insurance Plan" sqref="C30" xr:uid="{37875F32-181C-D043-8D12-059C3C1685C1}">
      <formula1>0</formula1>
      <formula2>0</formula2>
    </dataValidation>
    <dataValidation allowBlank="1" showInputMessage="1" showErrorMessage="1" promptTitle="Street Address" prompt="Street Number, Street Name, Apt/Suite Number" sqref="B22" xr:uid="{EA2FB600-0453-9348-916B-A906DF551E5B}">
      <formula1>0</formula1>
      <formula2>0</formula2>
    </dataValidation>
    <dataValidation allowBlank="1" showInputMessage="1" showErrorMessage="1" promptTitle="Office/Practice/Institution" prompt="Name of Facility" sqref="D20" xr:uid="{3DFEB2CA-CB9D-D641-8E26-5BCE28A7AAD5}">
      <formula1>0</formula1>
      <formula2>0</formula2>
    </dataValidation>
    <dataValidation allowBlank="1" showInputMessage="1" showErrorMessage="1" promptTitle="NPI #" prompt="XXXXXXXXXX" sqref="C20" xr:uid="{7B78980E-6F13-0B4D-8881-C995B5F3D395}">
      <formula1>0</formula1>
      <formula2>0</formula2>
    </dataValidation>
    <dataValidation allowBlank="1" showInputMessage="1" showErrorMessage="1" promptTitle="Physician Name" prompt="(Last, First, MI)" sqref="B20" xr:uid="{ADE13F3C-7C6C-6D43-B04D-0E0DC56A52A8}">
      <formula1>0</formula1>
      <formula2>0</formula2>
    </dataValidation>
    <dataValidation allowBlank="1" showInputMessage="1" showErrorMessage="1" promptTitle="Postal Code" prompt="XXXXX" sqref="C16 B24" xr:uid="{DD1FFA9D-7757-1343-92DF-7C5F143C288D}">
      <formula1>0</formula1>
      <formula2>0</formula2>
    </dataValidation>
    <dataValidation allowBlank="1" showInputMessage="1" showErrorMessage="1" promptTitle="City" prompt="City Name" sqref="D14 C22" xr:uid="{673210B2-B999-3641-8428-72F8ACD6A6E8}">
      <formula1>0</formula1>
      <formula2>0</formula2>
    </dataValidation>
    <dataValidation allowBlank="1" showInputMessage="1" showErrorMessage="1" promptTitle="Street Address" prompt="Street Numer, Street Name, Apt/Suite Number" sqref="C14" xr:uid="{EF5F4C51-F773-E242-BB3A-CD1CA2F9F335}">
      <formula1>0</formula1>
      <formula2>0</formula2>
    </dataValidation>
    <dataValidation allowBlank="1" showInputMessage="1" showErrorMessage="1" promptTitle="MRN" prompt="Medical Record Number" sqref="B14" xr:uid="{009E11A9-6476-8945-B995-6B7A2D579D82}">
      <formula1>0</formula1>
      <formula2>0</formula2>
    </dataValidation>
    <dataValidation type="list" allowBlank="1" showInputMessage="1" showErrorMessage="1" promptTitle="Biological Sex" prompt="Male,_x000a_Female" sqref="D12" xr:uid="{ACB2630D-17F9-6044-B05C-00835852FC8C}">
      <formula1>"Male,Female"</formula1>
      <formula2>0</formula2>
    </dataValidation>
    <dataValidation allowBlank="1" showInputMessage="1" showErrorMessage="1" promptTitle="DOB" prompt="(YYYY-MM-DD)" sqref="D32 C12" xr:uid="{9FB22A09-004A-2945-94B4-F4806D006430}"/>
    <dataValidation allowBlank="1" showInputMessage="1" showErrorMessage="1" promptTitle="Patient Name" prompt="(Last, First, MI)" sqref="B12" xr:uid="{1F1B62E9-CF2B-174B-928A-048CE41D802C}">
      <formula1>0</formula1>
      <formula2>0</formula2>
    </dataValidation>
    <dataValidation type="list" allowBlank="1" showInputMessage="1" showErrorMessage="1" promptTitle="State" prompt="State Abbreviation" sqref="B16 D22:E22" xr:uid="{E6B99EAD-2608-0F49-AC59-8657DAB71401}">
      <formula1>"AK,AL,AR,AS,AZ,CA,CO,CT,DC,DE,FL,GA,GU,HI,IA,ID,IL,IN,KS,KY,LA,MA,MD,ME,MI,MN,MO,MP,MS,MT,NC,ND,NE,NH,NJ,NM,NV,NY,OH,OK,OR,PA,PR,RI,SC,SD,TN,TX,UM,UT,VA,VI,VT,WA,WI,WV,WY"</formula1>
      <formula2>0</formula2>
    </dataValidation>
    <dataValidation type="list" showInputMessage="1" showErrorMessage="1" promptTitle="Billing" prompt="Self-Pay, Insurance, or Institution" sqref="B30" xr:uid="{2EA5152D-109E-0B4E-B2A5-6991E8D6D100}">
      <formula1>F31:F33</formula1>
      <formula2>0</formula2>
    </dataValidation>
    <dataValidation allowBlank="1" showInputMessage="1" showErrorMessage="1" promptTitle="Policy #" prompt="Policy #" sqref="D30" xr:uid="{9D173F72-348B-674E-AB97-69EF27E2B731}">
      <formula1>0</formula1>
      <formula2>0</formula2>
    </dataValidation>
    <dataValidation allowBlank="1" showInputMessage="1" showErrorMessage="1" promptTitle="Physician Email Address" prompt="username@domain.tld" sqref="D24" xr:uid="{2D77F7F9-7999-C041-8501-16A748C62A1D}">
      <formula1>0</formula1>
      <formula2>0</formula2>
    </dataValidation>
    <dataValidation allowBlank="1" showInputMessage="1" showErrorMessage="1" promptTitle="CLIA Lab # (*if applicable)" prompt="XXXXXXXXXX(Leave empty if n/a)" sqref="C43" xr:uid="{4420F9D0-E2E4-0546-B7A5-08169C65FB15}"/>
    <dataValidation allowBlank="1" showInputMessage="1" showErrorMessage="1" promptTitle="*Printed Name" prompt="Print Name" sqref="C51:D51" xr:uid="{4C0CF80D-6C7E-3248-8229-EF989CE4144A}">
      <formula1>0</formula1>
      <formula2>0</formula2>
    </dataValidation>
    <dataValidation allowBlank="1" showInputMessage="1" showErrorMessage="1" promptTitle="*Date" prompt="(YYYY-MM-DD)" sqref="C52:D52" xr:uid="{072F30A2-6EAB-974F-AF3A-32EEA9A0D8AB}"/>
    <dataValidation allowBlank="1" showInputMessage="1" showErrorMessage="1" promptTitle="Pathology Lab Name" prompt="Name of Pathology Lab" sqref="B26" xr:uid="{B07F3EB4-E53B-5246-B26F-DF787C4BEB0A}">
      <formula1>0</formula1>
      <formula2>0</formula2>
    </dataValidation>
    <dataValidation allowBlank="1" showInputMessage="1" showErrorMessage="1" promptTitle="Pathology Lab Phone Number" prompt="XXX-XXX-XXXX" sqref="C26" xr:uid="{CF452604-B4B0-9C42-A2AB-38637A00BA13}">
      <formula1>0</formula1>
      <formula2>0</formula2>
    </dataValidation>
    <dataValidation allowBlank="1" showInputMessage="1" showErrorMessage="1" promptTitle="Pathology Lab Email Address" prompt="username@domain.tld" sqref="D26" xr:uid="{5AF2729D-2BED-B048-A2C4-325863889064}">
      <formula1>0</formula1>
      <formula2>0</formula2>
    </dataValidation>
    <dataValidation allowBlank="1" showInputMessage="1" showErrorMessage="1" promptTitle="Surgery Date" prompt="(YYYY-MM-DD)" sqref="D36" xr:uid="{8E041CA1-2314-DA4B-8B71-48D3027F8678}"/>
    <dataValidation type="list" allowBlank="1" showInputMessage="1" showErrorMessage="1" sqref="B43" xr:uid="{B8254D44-DE2D-2B43-83DE-19ED95F03602}">
      <formula1>"Scrolls,Slides,Extracted DNA"</formula1>
    </dataValidation>
    <dataValidation type="list" allowBlank="1" showInputMessage="1" showErrorMessage="1" sqref="B45" xr:uid="{F44BAA64-67F3-4B45-96CD-7C3E4BFF2E76}">
      <formula1>"Tube,Slidebox"</formula1>
    </dataValidation>
  </dataValidations>
  <printOptions horizontalCentered="1"/>
  <pageMargins left="0.25" right="0.25" top="0.25" bottom="0.25" header="0" footer="0"/>
  <pageSetup scale="71" fitToHeight="2" orientation="portrait" horizontalDpi="300" verticalDpi="300"/>
  <rowBreaks count="1" manualBreakCount="1">
    <brk id="3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1048" r:id="rId3" name="Check Box 24">
              <controlPr locked="0" defaultSize="0" autoFill="0" autoLine="0" autoPict="0">
                <anchor moveWithCells="1">
                  <from>
                    <xdr:col>1</xdr:col>
                    <xdr:colOff>12700</xdr:colOff>
                    <xdr:row>61</xdr:row>
                    <xdr:rowOff>0</xdr:rowOff>
                  </from>
                  <to>
                    <xdr:col>1</xdr:col>
                    <xdr:colOff>2120900</xdr:colOff>
                    <xdr:row>61</xdr:row>
                    <xdr:rowOff>381000</xdr:rowOff>
                  </to>
                </anchor>
              </controlPr>
            </control>
          </mc:Choice>
        </mc:AlternateContent>
        <mc:AlternateContent xmlns:mc="http://schemas.openxmlformats.org/markup-compatibility/2006">
          <mc:Choice Requires="x14">
            <control shapeId="1049" r:id="rId4" name="Check Box 25">
              <controlPr locked="0" defaultSize="0" autoFill="0" autoLine="0" autoPict="0">
                <anchor moveWithCells="1">
                  <from>
                    <xdr:col>2</xdr:col>
                    <xdr:colOff>2717800</xdr:colOff>
                    <xdr:row>60</xdr:row>
                    <xdr:rowOff>469900</xdr:rowOff>
                  </from>
                  <to>
                    <xdr:col>3</xdr:col>
                    <xdr:colOff>2336800</xdr:colOff>
                    <xdr:row>61</xdr:row>
                    <xdr:rowOff>355600</xdr:rowOff>
                  </to>
                </anchor>
              </controlPr>
            </control>
          </mc:Choice>
        </mc:AlternateContent>
        <mc:AlternateContent xmlns:mc="http://schemas.openxmlformats.org/markup-compatibility/2006">
          <mc:Choice Requires="x14">
            <control shapeId="1050" r:id="rId5" name="Check Box 26">
              <controlPr locked="0" defaultSize="0" autoFill="0" autoLine="0" autoPict="0">
                <anchor moveWithCells="1">
                  <from>
                    <xdr:col>2</xdr:col>
                    <xdr:colOff>800100</xdr:colOff>
                    <xdr:row>61</xdr:row>
                    <xdr:rowOff>0</xdr:rowOff>
                  </from>
                  <to>
                    <xdr:col>2</xdr:col>
                    <xdr:colOff>2692400</xdr:colOff>
                    <xdr:row>61</xdr:row>
                    <xdr:rowOff>381000</xdr:rowOff>
                  </to>
                </anchor>
              </controlPr>
            </control>
          </mc:Choice>
        </mc:AlternateContent>
        <mc:AlternateContent xmlns:mc="http://schemas.openxmlformats.org/markup-compatibility/2006">
          <mc:Choice Requires="x14">
            <control shapeId="1051" r:id="rId6" name="Check Box 27">
              <controlPr locked="0" defaultSize="0" autoFill="0" autoLine="0" autoPict="0">
                <anchor moveWithCells="1">
                  <from>
                    <xdr:col>1</xdr:col>
                    <xdr:colOff>2108200</xdr:colOff>
                    <xdr:row>60</xdr:row>
                    <xdr:rowOff>457200</xdr:rowOff>
                  </from>
                  <to>
                    <xdr:col>2</xdr:col>
                    <xdr:colOff>342900</xdr:colOff>
                    <xdr:row>61</xdr:row>
                    <xdr:rowOff>381000</xdr:rowOff>
                  </to>
                </anchor>
              </controlPr>
            </control>
          </mc:Choice>
        </mc:AlternateContent>
        <mc:AlternateContent xmlns:mc="http://schemas.openxmlformats.org/markup-compatibility/2006">
          <mc:Choice Requires="x14">
            <control shapeId="1062" r:id="rId7" name="Check Box 38">
              <controlPr locked="0" defaultSize="0" autoFill="0" autoLine="0" autoPict="0">
                <anchor moveWithCells="1">
                  <from>
                    <xdr:col>1</xdr:col>
                    <xdr:colOff>3340100</xdr:colOff>
                    <xdr:row>38</xdr:row>
                    <xdr:rowOff>25400</xdr:rowOff>
                  </from>
                  <to>
                    <xdr:col>2</xdr:col>
                    <xdr:colOff>279400</xdr:colOff>
                    <xdr:row>38</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LAB_LINK_USE_ONLY</vt:lpstr>
      <vt:lpstr>Test_Requisition_Form</vt:lpstr>
      <vt:lpstr>Test_Requisition_Form!Print_Area</vt:lpstr>
      <vt:lpstr>Test_Requisition_Form!Print_Titles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Maya Socha (For Glioblastoma Foundation)</cp:lastModifiedBy>
  <cp:revision>0</cp:revision>
  <cp:lastPrinted>2026-09-23T21:24:26Z</cp:lastPrinted>
  <dcterms:created xsi:type="dcterms:W3CDTF">2011-08-25T16:48:23Z</dcterms:created>
  <dcterms:modified xsi:type="dcterms:W3CDTF">2026-09-23T21:26:00Z</dcterms:modified>
  <dc:language>en-US</dc:language>
</cp:coreProperties>
</file>